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20" yWindow="-120" windowWidth="19320" windowHeight="15480"/>
  </bookViews>
  <sheets>
    <sheet name="BALLY  " sheetId="1" r:id="rId1"/>
  </sheets>
  <definedNames>
    <definedName name="_xlnm.Print_Area" localSheetId="0">'BALLY  '!$A$1:$AF$66</definedName>
    <definedName name="_xlnm.Print_Titles" localSheetId="0">'BALLY  '!$1:$3</definedName>
  </definedNames>
  <calcPr calcId="152511"/>
</workbook>
</file>

<file path=xl/calcChain.xml><?xml version="1.0" encoding="utf-8"?>
<calcChain xmlns="http://schemas.openxmlformats.org/spreadsheetml/2006/main">
  <c r="AF66" i="1" l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F65" i="1"/>
  <c r="H65" i="1" s="1"/>
  <c r="F64" i="1"/>
  <c r="H64" i="1"/>
  <c r="F63" i="1"/>
  <c r="H63" i="1" s="1"/>
  <c r="F62" i="1"/>
  <c r="H62" i="1"/>
  <c r="F61" i="1"/>
  <c r="H61" i="1" s="1"/>
  <c r="F60" i="1"/>
  <c r="H60" i="1"/>
  <c r="F59" i="1"/>
  <c r="H59" i="1" s="1"/>
  <c r="F58" i="1"/>
  <c r="H58" i="1"/>
  <c r="F57" i="1"/>
  <c r="H57" i="1" s="1"/>
  <c r="F56" i="1"/>
  <c r="H56" i="1"/>
  <c r="F55" i="1"/>
  <c r="H55" i="1" s="1"/>
  <c r="F54" i="1"/>
  <c r="H54" i="1"/>
  <c r="F53" i="1"/>
  <c r="H53" i="1" s="1"/>
  <c r="F52" i="1"/>
  <c r="H52" i="1"/>
  <c r="F51" i="1"/>
  <c r="H51" i="1" s="1"/>
  <c r="F50" i="1"/>
  <c r="H50" i="1"/>
  <c r="F49" i="1"/>
  <c r="H49" i="1" s="1"/>
  <c r="F48" i="1"/>
  <c r="H48" i="1"/>
  <c r="F47" i="1"/>
  <c r="H47" i="1" s="1"/>
  <c r="F46" i="1"/>
  <c r="H46" i="1"/>
  <c r="F45" i="1"/>
  <c r="H45" i="1" s="1"/>
  <c r="F44" i="1"/>
  <c r="H44" i="1"/>
  <c r="F43" i="1"/>
  <c r="H43" i="1" s="1"/>
  <c r="F42" i="1"/>
  <c r="H42" i="1"/>
  <c r="F41" i="1"/>
  <c r="H41" i="1" s="1"/>
  <c r="F40" i="1"/>
  <c r="H40" i="1"/>
  <c r="F39" i="1"/>
  <c r="H39" i="1" s="1"/>
  <c r="F38" i="1"/>
  <c r="H38" i="1"/>
  <c r="F37" i="1"/>
  <c r="H37" i="1" s="1"/>
  <c r="F5" i="1"/>
  <c r="H5" i="1"/>
  <c r="F6" i="1"/>
  <c r="H6" i="1" s="1"/>
  <c r="F7" i="1"/>
  <c r="H7" i="1"/>
  <c r="F8" i="1"/>
  <c r="H8" i="1" s="1"/>
  <c r="F9" i="1"/>
  <c r="H9" i="1"/>
  <c r="F10" i="1"/>
  <c r="H10" i="1" s="1"/>
  <c r="F11" i="1"/>
  <c r="H11" i="1"/>
  <c r="F12" i="1"/>
  <c r="H12" i="1" s="1"/>
  <c r="F13" i="1"/>
  <c r="H13" i="1"/>
  <c r="F14" i="1"/>
  <c r="H14" i="1" s="1"/>
  <c r="F15" i="1"/>
  <c r="H15" i="1"/>
  <c r="F16" i="1"/>
  <c r="H16" i="1" s="1"/>
  <c r="F17" i="1"/>
  <c r="H17" i="1"/>
  <c r="F18" i="1"/>
  <c r="H18" i="1" s="1"/>
  <c r="F19" i="1"/>
  <c r="H19" i="1"/>
  <c r="F20" i="1"/>
  <c r="H20" i="1" s="1"/>
  <c r="F21" i="1"/>
  <c r="H21" i="1"/>
  <c r="F22" i="1"/>
  <c r="H22" i="1" s="1"/>
  <c r="F23" i="1"/>
  <c r="H23" i="1"/>
  <c r="F24" i="1"/>
  <c r="H24" i="1" s="1"/>
  <c r="F25" i="1"/>
  <c r="H25" i="1"/>
  <c r="F26" i="1"/>
  <c r="H26" i="1" s="1"/>
  <c r="F27" i="1"/>
  <c r="H27" i="1"/>
  <c r="F28" i="1"/>
  <c r="H28" i="1" s="1"/>
  <c r="F29" i="1"/>
  <c r="H29" i="1"/>
  <c r="F30" i="1"/>
  <c r="H30" i="1" s="1"/>
  <c r="F31" i="1"/>
  <c r="H31" i="1"/>
  <c r="F32" i="1"/>
  <c r="H32" i="1" s="1"/>
  <c r="F33" i="1"/>
  <c r="H33" i="1"/>
  <c r="F34" i="1"/>
  <c r="H34" i="1" s="1"/>
  <c r="F35" i="1"/>
  <c r="H35" i="1"/>
  <c r="F36" i="1"/>
  <c r="H36" i="1" s="1"/>
  <c r="F4" i="1"/>
  <c r="F66" i="1" s="1"/>
  <c r="H4" i="1"/>
  <c r="H66" i="1" l="1"/>
  <c r="G66" i="1" s="1"/>
</calcChain>
</file>

<file path=xl/sharedStrings.xml><?xml version="1.0" encoding="utf-8"?>
<sst xmlns="http://schemas.openxmlformats.org/spreadsheetml/2006/main" count="322" uniqueCount="70">
  <si>
    <t>RETAIL</t>
  </si>
  <si>
    <t>I8L1 - MULTIDESERTO</t>
  </si>
  <si>
    <t xml:space="preserve">BUCKLE PENNANT.O MIX COTTON FA </t>
  </si>
  <si>
    <t>U504 - INK 50</t>
  </si>
  <si>
    <t xml:space="preserve">BUCKLE TSP.O CALF PLAIN </t>
  </si>
  <si>
    <t>U864 - SUEDE/COFFEE 50</t>
  </si>
  <si>
    <t>BUCKLE TSP.O CALF PLAIN</t>
  </si>
  <si>
    <t>U901 - BLACK</t>
  </si>
  <si>
    <t>MSD06E_VTA36</t>
  </si>
  <si>
    <t>BUCKLE TSP.O CALF GRAINED</t>
  </si>
  <si>
    <t>U5C4 BRIGHT BLUE 50</t>
  </si>
  <si>
    <t>VERYN MORS.O CALF SUEDE</t>
  </si>
  <si>
    <t>U679 - MILITARY 50</t>
  </si>
  <si>
    <t>U8N6 COFFEE 50</t>
  </si>
  <si>
    <t>VERYN B.O CALF GRAINED</t>
  </si>
  <si>
    <t>U8D5 - SABBIA 50</t>
  </si>
  <si>
    <t>BUCKLE -U.O CALF GRAINED</t>
  </si>
  <si>
    <t>BUCKLE MOC-PEN.O MIX COTTON</t>
  </si>
  <si>
    <t>MSK0H3_VT009</t>
  </si>
  <si>
    <t>HEDEY-U.O CALF GRAINED</t>
  </si>
  <si>
    <t>U001 WHITE</t>
  </si>
  <si>
    <t>U534 BLUE NAVY 50</t>
  </si>
  <si>
    <t>MSK0H4_SU005</t>
  </si>
  <si>
    <t>HEDON BOAT.O CALF SUEDE</t>
  </si>
  <si>
    <t>ESSENTIAL PEN.O MIX COTTON</t>
  </si>
  <si>
    <t>I3H2 - MULTIDUSTYPETAL</t>
  </si>
  <si>
    <t>ESSENTIAL TSP.O CALF GRAINED</t>
  </si>
  <si>
    <t>U103 - BONE 50</t>
  </si>
  <si>
    <t>WK00E5_VT009</t>
  </si>
  <si>
    <t>HEDEY-U.W.0 CALF GRAINED</t>
  </si>
  <si>
    <t>U5F0 PASTEL BLUE 50</t>
  </si>
  <si>
    <t>WK00E6_SU005</t>
  </si>
  <si>
    <t>HEDON BOAT-W.O CALF SUEDE</t>
  </si>
  <si>
    <t>MSD06E_VT005 F</t>
  </si>
  <si>
    <t>MSD06E_VT005 E</t>
  </si>
  <si>
    <t>MSD06E_VTA36 E</t>
  </si>
  <si>
    <t>I919 - BLACK/BLACK</t>
  </si>
  <si>
    <t>MSD06E_VTA36 F</t>
  </si>
  <si>
    <t>U805G - COFFEE/GOLD</t>
  </si>
  <si>
    <t>U504P - INK 50 + PALLADIO</t>
  </si>
  <si>
    <t>MSD06F_SU004 E</t>
  </si>
  <si>
    <t>MSD06H_VTA48 E</t>
  </si>
  <si>
    <t>I97P - BLACK/BLACK</t>
  </si>
  <si>
    <t>MSD06H_VTA48 F</t>
  </si>
  <si>
    <t>I84F - COFFEE</t>
  </si>
  <si>
    <t>MSD06N_VT029 E</t>
  </si>
  <si>
    <t>BUCKLE-U.O CALF GRAINED</t>
  </si>
  <si>
    <t>U001 - WHITE</t>
  </si>
  <si>
    <t>MSK0H3_VT009 E</t>
  </si>
  <si>
    <t>U8N8 - SABBIA 26</t>
  </si>
  <si>
    <t>MSD06D_TE030</t>
  </si>
  <si>
    <t>MSD06E_VT005</t>
  </si>
  <si>
    <t>MSD06N_VT029</t>
  </si>
  <si>
    <t>MSD06O_TE006</t>
  </si>
  <si>
    <t>MSD06F_SU044</t>
  </si>
  <si>
    <t>MSD06H_VTA48</t>
  </si>
  <si>
    <t>WD0528_TE006</t>
  </si>
  <si>
    <t>WD052F_VT824</t>
  </si>
  <si>
    <t>MADE IN</t>
  </si>
  <si>
    <t>PORTUGAL</t>
  </si>
  <si>
    <t>A</t>
  </si>
  <si>
    <t>B</t>
  </si>
  <si>
    <t>PHOTO</t>
  </si>
  <si>
    <t>REF</t>
  </si>
  <si>
    <t>DESCR</t>
  </si>
  <si>
    <t>COLOR</t>
  </si>
  <si>
    <t>QTY</t>
  </si>
  <si>
    <t xml:space="preserve">TOTAL </t>
  </si>
  <si>
    <t xml:space="preserve">TOTAL   BALLY   FOOTWEAR </t>
  </si>
  <si>
    <t xml:space="preserve">BALLY   LUXURY     FOOTWEAR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</si>
</sst>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1">
    <font>
      <sz val="11"/>
      <color theme="1"/>
      <name val="Aptos Narrow"/>
      <family val="2"/>
    </font>
    <font>
      <b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trike/>
      <sz val="12"/>
      <color indexed="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9"/>
      <name val="Times New Roman"/>
      <family val="1"/>
    </font>
    <font>
      <b/>
      <sz val="14"/>
      <color indexed="9"/>
      <name val="Times New Roman"/>
      <family val="1"/>
    </font>
    <font>
      <b/>
      <sz val="16"/>
      <color indexed="9"/>
      <name val="Times New Roman"/>
      <family val="1"/>
    </font>
    <font>
      <b/>
      <sz val="20"/>
      <color indexed="9"/>
      <name val="Times New Roman"/>
      <family val="1"/>
    </font>
    <font>
      <b/>
      <sz val="36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6" fillId="3" borderId="15" xfId="0" applyNumberFormat="1" applyFont="1" applyFill="1" applyBorder="1" applyAlignment="1">
      <alignment horizontal="center" vertical="center" wrapText="1"/>
    </xf>
    <xf numFmtId="3" fontId="6" fillId="3" borderId="16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 wrapText="1"/>
    </xf>
    <xf numFmtId="164" fontId="7" fillId="4" borderId="29" xfId="0" applyNumberFormat="1" applyFont="1" applyFill="1" applyBorder="1" applyAlignment="1">
      <alignment horizontal="center" vertical="center" wrapText="1"/>
    </xf>
    <xf numFmtId="164" fontId="7" fillId="4" borderId="30" xfId="0" applyNumberFormat="1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164" fontId="6" fillId="4" borderId="14" xfId="0" applyNumberFormat="1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3" fontId="7" fillId="3" borderId="20" xfId="0" applyNumberFormat="1" applyFont="1" applyFill="1" applyBorder="1" applyAlignment="1">
      <alignment horizontal="center" vertical="center" wrapText="1"/>
    </xf>
    <xf numFmtId="3" fontId="7" fillId="3" borderId="37" xfId="0" applyNumberFormat="1" applyFont="1" applyFill="1" applyBorder="1" applyAlignment="1">
      <alignment horizontal="center" vertical="center" wrapText="1"/>
    </xf>
    <xf numFmtId="164" fontId="6" fillId="4" borderId="18" xfId="0" applyNumberFormat="1" applyFont="1" applyFill="1" applyBorder="1" applyAlignment="1">
      <alignment horizontal="center" vertical="center" wrapText="1"/>
    </xf>
    <xf numFmtId="164" fontId="6" fillId="4" borderId="3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180975</xdr:rowOff>
    </xdr:from>
    <xdr:to>
      <xdr:col>1</xdr:col>
      <xdr:colOff>2895600</xdr:colOff>
      <xdr:row>3</xdr:row>
      <xdr:rowOff>1352550</xdr:rowOff>
    </xdr:to>
    <xdr:pic>
      <xdr:nvPicPr>
        <xdr:cNvPr id="1025" name="Immagin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495425"/>
          <a:ext cx="28860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6</xdr:row>
      <xdr:rowOff>266700</xdr:rowOff>
    </xdr:from>
    <xdr:to>
      <xdr:col>1</xdr:col>
      <xdr:colOff>2895600</xdr:colOff>
      <xdr:row>6</xdr:row>
      <xdr:rowOff>1447800</xdr:rowOff>
    </xdr:to>
    <xdr:pic>
      <xdr:nvPicPr>
        <xdr:cNvPr id="1026" name="Immagine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275" y="6238875"/>
          <a:ext cx="28860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304800</xdr:rowOff>
    </xdr:from>
    <xdr:to>
      <xdr:col>1</xdr:col>
      <xdr:colOff>2876550</xdr:colOff>
      <xdr:row>5</xdr:row>
      <xdr:rowOff>1504950</xdr:rowOff>
    </xdr:to>
    <xdr:pic>
      <xdr:nvPicPr>
        <xdr:cNvPr id="1027" name="Immagine 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0" y="4724400"/>
          <a:ext cx="28765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</xdr:row>
      <xdr:rowOff>190500</xdr:rowOff>
    </xdr:from>
    <xdr:to>
      <xdr:col>1</xdr:col>
      <xdr:colOff>2876550</xdr:colOff>
      <xdr:row>4</xdr:row>
      <xdr:rowOff>1390650</xdr:rowOff>
    </xdr:to>
    <xdr:pic>
      <xdr:nvPicPr>
        <xdr:cNvPr id="1028" name="Immagine 7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6750" y="3057525"/>
          <a:ext cx="28765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7</xdr:row>
      <xdr:rowOff>228600</xdr:rowOff>
    </xdr:from>
    <xdr:to>
      <xdr:col>1</xdr:col>
      <xdr:colOff>2952750</xdr:colOff>
      <xdr:row>7</xdr:row>
      <xdr:rowOff>1428750</xdr:rowOff>
    </xdr:to>
    <xdr:pic>
      <xdr:nvPicPr>
        <xdr:cNvPr id="1029" name="Immagine 9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33425" y="7753350"/>
          <a:ext cx="2886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</xdr:colOff>
      <xdr:row>8</xdr:row>
      <xdr:rowOff>152400</xdr:rowOff>
    </xdr:from>
    <xdr:to>
      <xdr:col>1</xdr:col>
      <xdr:colOff>2952750</xdr:colOff>
      <xdr:row>8</xdr:row>
      <xdr:rowOff>1352550</xdr:rowOff>
    </xdr:to>
    <xdr:pic>
      <xdr:nvPicPr>
        <xdr:cNvPr id="1030" name="Immagine 11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2950" y="9229725"/>
          <a:ext cx="28765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</xdr:colOff>
      <xdr:row>9</xdr:row>
      <xdr:rowOff>104775</xdr:rowOff>
    </xdr:from>
    <xdr:to>
      <xdr:col>1</xdr:col>
      <xdr:colOff>3028950</xdr:colOff>
      <xdr:row>9</xdr:row>
      <xdr:rowOff>1276350</xdr:rowOff>
    </xdr:to>
    <xdr:pic>
      <xdr:nvPicPr>
        <xdr:cNvPr id="1031" name="Immagine 13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09625" y="10734675"/>
          <a:ext cx="28860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238125</xdr:colOff>
      <xdr:row>11</xdr:row>
      <xdr:rowOff>228600</xdr:rowOff>
    </xdr:from>
    <xdr:to>
      <xdr:col>1</xdr:col>
      <xdr:colOff>3124200</xdr:colOff>
      <xdr:row>11</xdr:row>
      <xdr:rowOff>1428750</xdr:rowOff>
    </xdr:to>
    <xdr:pic>
      <xdr:nvPicPr>
        <xdr:cNvPr id="1032" name="Immagine 15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904875" y="13963650"/>
          <a:ext cx="2886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</xdr:colOff>
      <xdr:row>10</xdr:row>
      <xdr:rowOff>209550</xdr:rowOff>
    </xdr:from>
    <xdr:to>
      <xdr:col>1</xdr:col>
      <xdr:colOff>2952750</xdr:colOff>
      <xdr:row>10</xdr:row>
      <xdr:rowOff>1371600</xdr:rowOff>
    </xdr:to>
    <xdr:pic>
      <xdr:nvPicPr>
        <xdr:cNvPr id="1033" name="Immagine 17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42950" y="12392025"/>
          <a:ext cx="28765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12</xdr:row>
      <xdr:rowOff>238125</xdr:rowOff>
    </xdr:from>
    <xdr:to>
      <xdr:col>1</xdr:col>
      <xdr:colOff>2914650</xdr:colOff>
      <xdr:row>12</xdr:row>
      <xdr:rowOff>1428750</xdr:rowOff>
    </xdr:to>
    <xdr:pic>
      <xdr:nvPicPr>
        <xdr:cNvPr id="1034" name="Immagine 19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14375" y="15525750"/>
          <a:ext cx="28670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561975</xdr:colOff>
      <xdr:row>13</xdr:row>
      <xdr:rowOff>114300</xdr:rowOff>
    </xdr:from>
    <xdr:to>
      <xdr:col>1</xdr:col>
      <xdr:colOff>2419350</xdr:colOff>
      <xdr:row>13</xdr:row>
      <xdr:rowOff>1504950</xdr:rowOff>
    </xdr:to>
    <xdr:pic>
      <xdr:nvPicPr>
        <xdr:cNvPr id="1035" name="Immagine 21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28725" y="16954500"/>
          <a:ext cx="185737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</xdr:colOff>
      <xdr:row>17</xdr:row>
      <xdr:rowOff>219075</xdr:rowOff>
    </xdr:from>
    <xdr:to>
      <xdr:col>1</xdr:col>
      <xdr:colOff>2914650</xdr:colOff>
      <xdr:row>17</xdr:row>
      <xdr:rowOff>1428750</xdr:rowOff>
    </xdr:to>
    <xdr:pic>
      <xdr:nvPicPr>
        <xdr:cNvPr id="1036" name="Immagine 35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04850" y="23269575"/>
          <a:ext cx="28765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</xdr:row>
      <xdr:rowOff>200025</xdr:rowOff>
    </xdr:from>
    <xdr:to>
      <xdr:col>1</xdr:col>
      <xdr:colOff>2876550</xdr:colOff>
      <xdr:row>14</xdr:row>
      <xdr:rowOff>1390650</xdr:rowOff>
    </xdr:to>
    <xdr:pic>
      <xdr:nvPicPr>
        <xdr:cNvPr id="1037" name="Immagine 36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66750" y="18592800"/>
          <a:ext cx="28765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</xdr:row>
      <xdr:rowOff>314325</xdr:rowOff>
    </xdr:from>
    <xdr:to>
      <xdr:col>1</xdr:col>
      <xdr:colOff>2876550</xdr:colOff>
      <xdr:row>15</xdr:row>
      <xdr:rowOff>1504950</xdr:rowOff>
    </xdr:to>
    <xdr:pic>
      <xdr:nvPicPr>
        <xdr:cNvPr id="1038" name="Immagine 38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66750" y="20259675"/>
          <a:ext cx="28765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</xdr:colOff>
      <xdr:row>16</xdr:row>
      <xdr:rowOff>76200</xdr:rowOff>
    </xdr:from>
    <xdr:to>
      <xdr:col>1</xdr:col>
      <xdr:colOff>3028950</xdr:colOff>
      <xdr:row>16</xdr:row>
      <xdr:rowOff>1581150</xdr:rowOff>
    </xdr:to>
    <xdr:pic>
      <xdr:nvPicPr>
        <xdr:cNvPr id="1039" name="Immagine 40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t="10583" b="19449"/>
        <a:stretch>
          <a:fillRect/>
        </a:stretch>
      </xdr:blipFill>
      <xdr:spPr bwMode="auto">
        <a:xfrm>
          <a:off x="809625" y="21574125"/>
          <a:ext cx="2886075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21</xdr:row>
      <xdr:rowOff>180975</xdr:rowOff>
    </xdr:from>
    <xdr:to>
      <xdr:col>1</xdr:col>
      <xdr:colOff>3009900</xdr:colOff>
      <xdr:row>21</xdr:row>
      <xdr:rowOff>1371600</xdr:rowOff>
    </xdr:to>
    <xdr:pic>
      <xdr:nvPicPr>
        <xdr:cNvPr id="1040" name="Immagine 49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790575" y="29441775"/>
          <a:ext cx="28860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</xdr:row>
      <xdr:rowOff>171450</xdr:rowOff>
    </xdr:from>
    <xdr:to>
      <xdr:col>1</xdr:col>
      <xdr:colOff>2876550</xdr:colOff>
      <xdr:row>19</xdr:row>
      <xdr:rowOff>1390650</xdr:rowOff>
    </xdr:to>
    <xdr:pic>
      <xdr:nvPicPr>
        <xdr:cNvPr id="1041" name="Immagine 50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66750" y="26327100"/>
          <a:ext cx="28765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18</xdr:row>
      <xdr:rowOff>247650</xdr:rowOff>
    </xdr:from>
    <xdr:to>
      <xdr:col>1</xdr:col>
      <xdr:colOff>2990850</xdr:colOff>
      <xdr:row>18</xdr:row>
      <xdr:rowOff>1466850</xdr:rowOff>
    </xdr:to>
    <xdr:pic>
      <xdr:nvPicPr>
        <xdr:cNvPr id="1042" name="Immagine 51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62000" y="24850725"/>
          <a:ext cx="28956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</xdr:row>
      <xdr:rowOff>219075</xdr:rowOff>
    </xdr:from>
    <xdr:to>
      <xdr:col>1</xdr:col>
      <xdr:colOff>2876550</xdr:colOff>
      <xdr:row>20</xdr:row>
      <xdr:rowOff>1428750</xdr:rowOff>
    </xdr:to>
    <xdr:pic>
      <xdr:nvPicPr>
        <xdr:cNvPr id="1043" name="Immagine 52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66750" y="27927300"/>
          <a:ext cx="28765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</xdr:row>
      <xdr:rowOff>161925</xdr:rowOff>
    </xdr:from>
    <xdr:to>
      <xdr:col>1</xdr:col>
      <xdr:colOff>2876550</xdr:colOff>
      <xdr:row>24</xdr:row>
      <xdr:rowOff>1504950</xdr:rowOff>
    </xdr:to>
    <xdr:pic>
      <xdr:nvPicPr>
        <xdr:cNvPr id="1044" name="Immagine 70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66750" y="34080450"/>
          <a:ext cx="28765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</xdr:row>
      <xdr:rowOff>85725</xdr:rowOff>
    </xdr:from>
    <xdr:to>
      <xdr:col>1</xdr:col>
      <xdr:colOff>2876550</xdr:colOff>
      <xdr:row>25</xdr:row>
      <xdr:rowOff>1447800</xdr:rowOff>
    </xdr:to>
    <xdr:pic>
      <xdr:nvPicPr>
        <xdr:cNvPr id="1045" name="Immagine 72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66750" y="35556825"/>
          <a:ext cx="287655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</xdr:row>
      <xdr:rowOff>171450</xdr:rowOff>
    </xdr:from>
    <xdr:to>
      <xdr:col>1</xdr:col>
      <xdr:colOff>2876550</xdr:colOff>
      <xdr:row>22</xdr:row>
      <xdr:rowOff>1543050</xdr:rowOff>
    </xdr:to>
    <xdr:pic>
      <xdr:nvPicPr>
        <xdr:cNvPr id="1046" name="Immagine 74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666750" y="30984825"/>
          <a:ext cx="28765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228600</xdr:rowOff>
    </xdr:from>
    <xdr:to>
      <xdr:col>1</xdr:col>
      <xdr:colOff>2876550</xdr:colOff>
      <xdr:row>23</xdr:row>
      <xdr:rowOff>1581150</xdr:rowOff>
    </xdr:to>
    <xdr:pic>
      <xdr:nvPicPr>
        <xdr:cNvPr id="1047" name="Immagine 81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666750" y="32594550"/>
          <a:ext cx="28765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180975</xdr:colOff>
      <xdr:row>27</xdr:row>
      <xdr:rowOff>85725</xdr:rowOff>
    </xdr:from>
    <xdr:to>
      <xdr:col>1</xdr:col>
      <xdr:colOff>3067050</xdr:colOff>
      <xdr:row>27</xdr:row>
      <xdr:rowOff>1447800</xdr:rowOff>
    </xdr:to>
    <xdr:pic>
      <xdr:nvPicPr>
        <xdr:cNvPr id="1048" name="Immagine 82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847725" y="38661975"/>
          <a:ext cx="28860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152400</xdr:rowOff>
    </xdr:from>
    <xdr:to>
      <xdr:col>1</xdr:col>
      <xdr:colOff>2876550</xdr:colOff>
      <xdr:row>26</xdr:row>
      <xdr:rowOff>1619250</xdr:rowOff>
    </xdr:to>
    <xdr:pic>
      <xdr:nvPicPr>
        <xdr:cNvPr id="1049" name="Immagine 83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666750" y="37176075"/>
          <a:ext cx="28765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</xdr:row>
      <xdr:rowOff>161925</xdr:rowOff>
    </xdr:from>
    <xdr:to>
      <xdr:col>1</xdr:col>
      <xdr:colOff>2876550</xdr:colOff>
      <xdr:row>28</xdr:row>
      <xdr:rowOff>1504950</xdr:rowOff>
    </xdr:to>
    <xdr:pic>
      <xdr:nvPicPr>
        <xdr:cNvPr id="1050" name="Immagine 84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666750" y="40290750"/>
          <a:ext cx="28765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85725</xdr:colOff>
      <xdr:row>29</xdr:row>
      <xdr:rowOff>47625</xdr:rowOff>
    </xdr:from>
    <xdr:to>
      <xdr:col>1</xdr:col>
      <xdr:colOff>2971800</xdr:colOff>
      <xdr:row>29</xdr:row>
      <xdr:rowOff>2209800</xdr:rowOff>
    </xdr:to>
    <xdr:pic>
      <xdr:nvPicPr>
        <xdr:cNvPr id="1051" name="Immagine 86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752475" y="41729025"/>
          <a:ext cx="28860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</xdr:colOff>
      <xdr:row>30</xdr:row>
      <xdr:rowOff>161925</xdr:rowOff>
    </xdr:from>
    <xdr:to>
      <xdr:col>1</xdr:col>
      <xdr:colOff>2914650</xdr:colOff>
      <xdr:row>30</xdr:row>
      <xdr:rowOff>1428750</xdr:rowOff>
    </xdr:to>
    <xdr:pic>
      <xdr:nvPicPr>
        <xdr:cNvPr id="1052" name="Immagine 91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704850" y="43395900"/>
          <a:ext cx="28765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</xdr:row>
      <xdr:rowOff>161925</xdr:rowOff>
    </xdr:from>
    <xdr:to>
      <xdr:col>1</xdr:col>
      <xdr:colOff>2876550</xdr:colOff>
      <xdr:row>31</xdr:row>
      <xdr:rowOff>1428750</xdr:rowOff>
    </xdr:to>
    <xdr:pic>
      <xdr:nvPicPr>
        <xdr:cNvPr id="1053" name="Immagine 92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666750" y="44948475"/>
          <a:ext cx="28765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57150</xdr:rowOff>
    </xdr:from>
    <xdr:to>
      <xdr:col>1</xdr:col>
      <xdr:colOff>2876550</xdr:colOff>
      <xdr:row>33</xdr:row>
      <xdr:rowOff>1504950</xdr:rowOff>
    </xdr:to>
    <xdr:pic>
      <xdr:nvPicPr>
        <xdr:cNvPr id="1054" name="Immagine 96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666750" y="47948850"/>
          <a:ext cx="28765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</xdr:row>
      <xdr:rowOff>161925</xdr:rowOff>
    </xdr:from>
    <xdr:to>
      <xdr:col>1</xdr:col>
      <xdr:colOff>2876550</xdr:colOff>
      <xdr:row>34</xdr:row>
      <xdr:rowOff>1581150</xdr:rowOff>
    </xdr:to>
    <xdr:pic>
      <xdr:nvPicPr>
        <xdr:cNvPr id="1055" name="Immagine 98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666750" y="49606200"/>
          <a:ext cx="287655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</xdr:row>
      <xdr:rowOff>57150</xdr:rowOff>
    </xdr:from>
    <xdr:to>
      <xdr:col>1</xdr:col>
      <xdr:colOff>2876550</xdr:colOff>
      <xdr:row>32</xdr:row>
      <xdr:rowOff>1466850</xdr:rowOff>
    </xdr:to>
    <xdr:pic>
      <xdr:nvPicPr>
        <xdr:cNvPr id="1056" name="Immagine 100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666750" y="46396275"/>
          <a:ext cx="28765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</xdr:row>
      <xdr:rowOff>219075</xdr:rowOff>
    </xdr:from>
    <xdr:to>
      <xdr:col>1</xdr:col>
      <xdr:colOff>2876550</xdr:colOff>
      <xdr:row>35</xdr:row>
      <xdr:rowOff>1657350</xdr:rowOff>
    </xdr:to>
    <xdr:pic>
      <xdr:nvPicPr>
        <xdr:cNvPr id="1057" name="Immagine 102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666750" y="51215925"/>
          <a:ext cx="28765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466725</xdr:colOff>
      <xdr:row>0</xdr:row>
      <xdr:rowOff>85725</xdr:rowOff>
    </xdr:from>
    <xdr:to>
      <xdr:col>1</xdr:col>
      <xdr:colOff>2095500</xdr:colOff>
      <xdr:row>0</xdr:row>
      <xdr:rowOff>742950</xdr:rowOff>
    </xdr:to>
    <xdr:pic>
      <xdr:nvPicPr>
        <xdr:cNvPr id="1058" name="Immagine 1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133475" y="85725"/>
          <a:ext cx="16287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</xdr:row>
      <xdr:rowOff>323850</xdr:rowOff>
    </xdr:from>
    <xdr:to>
      <xdr:col>1</xdr:col>
      <xdr:colOff>2876550</xdr:colOff>
      <xdr:row>39</xdr:row>
      <xdr:rowOff>1504950</xdr:rowOff>
    </xdr:to>
    <xdr:pic>
      <xdr:nvPicPr>
        <xdr:cNvPr id="1059" name="Immagine 1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6750" y="57531000"/>
          <a:ext cx="28765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37</xdr:row>
      <xdr:rowOff>523875</xdr:rowOff>
    </xdr:from>
    <xdr:to>
      <xdr:col>2</xdr:col>
      <xdr:colOff>9525</xdr:colOff>
      <xdr:row>37</xdr:row>
      <xdr:rowOff>1733550</xdr:rowOff>
    </xdr:to>
    <xdr:pic>
      <xdr:nvPicPr>
        <xdr:cNvPr id="1060" name="Immagine 17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54625875"/>
          <a:ext cx="34861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</xdr:row>
      <xdr:rowOff>485775</xdr:rowOff>
    </xdr:from>
    <xdr:to>
      <xdr:col>1</xdr:col>
      <xdr:colOff>2876550</xdr:colOff>
      <xdr:row>38</xdr:row>
      <xdr:rowOff>1676400</xdr:rowOff>
    </xdr:to>
    <xdr:pic>
      <xdr:nvPicPr>
        <xdr:cNvPr id="1061" name="Immagine 18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666750" y="56140350"/>
          <a:ext cx="28765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323850</xdr:rowOff>
    </xdr:from>
    <xdr:to>
      <xdr:col>1</xdr:col>
      <xdr:colOff>2876550</xdr:colOff>
      <xdr:row>40</xdr:row>
      <xdr:rowOff>1504950</xdr:rowOff>
    </xdr:to>
    <xdr:pic>
      <xdr:nvPicPr>
        <xdr:cNvPr id="1062" name="Immagine 19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6750" y="59083575"/>
          <a:ext cx="28765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400050</xdr:rowOff>
    </xdr:from>
    <xdr:to>
      <xdr:col>1</xdr:col>
      <xdr:colOff>2876550</xdr:colOff>
      <xdr:row>36</xdr:row>
      <xdr:rowOff>1581150</xdr:rowOff>
    </xdr:to>
    <xdr:pic>
      <xdr:nvPicPr>
        <xdr:cNvPr id="1063" name="Immagine 21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666750" y="52949475"/>
          <a:ext cx="287655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</xdr:row>
      <xdr:rowOff>304800</xdr:rowOff>
    </xdr:from>
    <xdr:to>
      <xdr:col>1</xdr:col>
      <xdr:colOff>2876550</xdr:colOff>
      <xdr:row>41</xdr:row>
      <xdr:rowOff>1847850</xdr:rowOff>
    </xdr:to>
    <xdr:pic>
      <xdr:nvPicPr>
        <xdr:cNvPr id="1064" name="Immagine 23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66750" y="60617100"/>
          <a:ext cx="28765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</xdr:row>
      <xdr:rowOff>228600</xdr:rowOff>
    </xdr:from>
    <xdr:to>
      <xdr:col>1</xdr:col>
      <xdr:colOff>2876550</xdr:colOff>
      <xdr:row>42</xdr:row>
      <xdr:rowOff>1771650</xdr:rowOff>
    </xdr:to>
    <xdr:pic>
      <xdr:nvPicPr>
        <xdr:cNvPr id="1065" name="Immagine 24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66750" y="62093475"/>
          <a:ext cx="28765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</xdr:row>
      <xdr:rowOff>257175</xdr:rowOff>
    </xdr:from>
    <xdr:to>
      <xdr:col>1</xdr:col>
      <xdr:colOff>2876550</xdr:colOff>
      <xdr:row>43</xdr:row>
      <xdr:rowOff>1447800</xdr:rowOff>
    </xdr:to>
    <xdr:pic>
      <xdr:nvPicPr>
        <xdr:cNvPr id="1066" name="Immagine 27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666750" y="63674625"/>
          <a:ext cx="28765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352425</xdr:rowOff>
    </xdr:from>
    <xdr:to>
      <xdr:col>1</xdr:col>
      <xdr:colOff>2876550</xdr:colOff>
      <xdr:row>44</xdr:row>
      <xdr:rowOff>1543050</xdr:rowOff>
    </xdr:to>
    <xdr:pic>
      <xdr:nvPicPr>
        <xdr:cNvPr id="1067" name="Immagine 28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666750" y="65322450"/>
          <a:ext cx="28765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</xdr:row>
      <xdr:rowOff>476250</xdr:rowOff>
    </xdr:from>
    <xdr:to>
      <xdr:col>1</xdr:col>
      <xdr:colOff>2876550</xdr:colOff>
      <xdr:row>45</xdr:row>
      <xdr:rowOff>1657350</xdr:rowOff>
    </xdr:to>
    <xdr:pic>
      <xdr:nvPicPr>
        <xdr:cNvPr id="1068" name="Immagine 30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666750" y="66998850"/>
          <a:ext cx="28765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</xdr:row>
      <xdr:rowOff>400050</xdr:rowOff>
    </xdr:from>
    <xdr:to>
      <xdr:col>1</xdr:col>
      <xdr:colOff>2876550</xdr:colOff>
      <xdr:row>46</xdr:row>
      <xdr:rowOff>1581150</xdr:rowOff>
    </xdr:to>
    <xdr:pic>
      <xdr:nvPicPr>
        <xdr:cNvPr id="1069" name="Immagine 31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666750" y="68475225"/>
          <a:ext cx="287655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</xdr:row>
      <xdr:rowOff>409575</xdr:rowOff>
    </xdr:from>
    <xdr:to>
      <xdr:col>1</xdr:col>
      <xdr:colOff>2876550</xdr:colOff>
      <xdr:row>47</xdr:row>
      <xdr:rowOff>1581150</xdr:rowOff>
    </xdr:to>
    <xdr:pic>
      <xdr:nvPicPr>
        <xdr:cNvPr id="1070" name="Immagine 37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666750" y="70037325"/>
          <a:ext cx="28765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504825</xdr:rowOff>
    </xdr:from>
    <xdr:to>
      <xdr:col>1</xdr:col>
      <xdr:colOff>2876550</xdr:colOff>
      <xdr:row>48</xdr:row>
      <xdr:rowOff>1695450</xdr:rowOff>
    </xdr:to>
    <xdr:pic>
      <xdr:nvPicPr>
        <xdr:cNvPr id="1071" name="Immagine 38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666750" y="71685150"/>
          <a:ext cx="28765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352425</xdr:rowOff>
    </xdr:from>
    <xdr:to>
      <xdr:col>1</xdr:col>
      <xdr:colOff>2876550</xdr:colOff>
      <xdr:row>50</xdr:row>
      <xdr:rowOff>1543050</xdr:rowOff>
    </xdr:to>
    <xdr:pic>
      <xdr:nvPicPr>
        <xdr:cNvPr id="1072" name="Immagine 40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666750" y="74637900"/>
          <a:ext cx="28765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</xdr:row>
      <xdr:rowOff>352425</xdr:rowOff>
    </xdr:from>
    <xdr:to>
      <xdr:col>1</xdr:col>
      <xdr:colOff>2876550</xdr:colOff>
      <xdr:row>49</xdr:row>
      <xdr:rowOff>1543050</xdr:rowOff>
    </xdr:to>
    <xdr:pic>
      <xdr:nvPicPr>
        <xdr:cNvPr id="1073" name="Immagine 42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666750" y="73085325"/>
          <a:ext cx="28765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</xdr:row>
      <xdr:rowOff>76200</xdr:rowOff>
    </xdr:from>
    <xdr:to>
      <xdr:col>1</xdr:col>
      <xdr:colOff>2419350</xdr:colOff>
      <xdr:row>52</xdr:row>
      <xdr:rowOff>1885950</xdr:rowOff>
    </xdr:to>
    <xdr:pic>
      <xdr:nvPicPr>
        <xdr:cNvPr id="1074" name="Immagine 49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666750" y="77466825"/>
          <a:ext cx="24193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51</xdr:row>
      <xdr:rowOff>352425</xdr:rowOff>
    </xdr:from>
    <xdr:to>
      <xdr:col>2</xdr:col>
      <xdr:colOff>19050</xdr:colOff>
      <xdr:row>51</xdr:row>
      <xdr:rowOff>1504950</xdr:rowOff>
    </xdr:to>
    <xdr:pic>
      <xdr:nvPicPr>
        <xdr:cNvPr id="1075" name="Immagine 50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800100" y="76190475"/>
          <a:ext cx="34671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</xdr:row>
      <xdr:rowOff>257175</xdr:rowOff>
    </xdr:from>
    <xdr:to>
      <xdr:col>1</xdr:col>
      <xdr:colOff>2876550</xdr:colOff>
      <xdr:row>53</xdr:row>
      <xdr:rowOff>1447800</xdr:rowOff>
    </xdr:to>
    <xdr:pic>
      <xdr:nvPicPr>
        <xdr:cNvPr id="1076" name="Immagine 52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666750" y="79200375"/>
          <a:ext cx="28765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</xdr:row>
      <xdr:rowOff>438150</xdr:rowOff>
    </xdr:from>
    <xdr:to>
      <xdr:col>1</xdr:col>
      <xdr:colOff>2876550</xdr:colOff>
      <xdr:row>57</xdr:row>
      <xdr:rowOff>1657350</xdr:rowOff>
    </xdr:to>
    <xdr:pic>
      <xdr:nvPicPr>
        <xdr:cNvPr id="1077" name="Immagine 56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666750" y="85591650"/>
          <a:ext cx="287655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</xdr:row>
      <xdr:rowOff>400050</xdr:rowOff>
    </xdr:from>
    <xdr:to>
      <xdr:col>1</xdr:col>
      <xdr:colOff>2876550</xdr:colOff>
      <xdr:row>55</xdr:row>
      <xdr:rowOff>1619250</xdr:rowOff>
    </xdr:to>
    <xdr:pic>
      <xdr:nvPicPr>
        <xdr:cNvPr id="1078" name="Immagine 60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666750" y="82448400"/>
          <a:ext cx="287655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</xdr:row>
      <xdr:rowOff>304800</xdr:rowOff>
    </xdr:from>
    <xdr:to>
      <xdr:col>1</xdr:col>
      <xdr:colOff>2876550</xdr:colOff>
      <xdr:row>54</xdr:row>
      <xdr:rowOff>1504950</xdr:rowOff>
    </xdr:to>
    <xdr:pic>
      <xdr:nvPicPr>
        <xdr:cNvPr id="1079" name="Immagine 61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666750" y="80800575"/>
          <a:ext cx="28765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</xdr:row>
      <xdr:rowOff>371475</xdr:rowOff>
    </xdr:from>
    <xdr:to>
      <xdr:col>1</xdr:col>
      <xdr:colOff>2876550</xdr:colOff>
      <xdr:row>56</xdr:row>
      <xdr:rowOff>1581150</xdr:rowOff>
    </xdr:to>
    <xdr:pic>
      <xdr:nvPicPr>
        <xdr:cNvPr id="1080" name="Immagine 62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666750" y="83972400"/>
          <a:ext cx="28765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</xdr:row>
      <xdr:rowOff>409575</xdr:rowOff>
    </xdr:from>
    <xdr:to>
      <xdr:col>1</xdr:col>
      <xdr:colOff>2876550</xdr:colOff>
      <xdr:row>58</xdr:row>
      <xdr:rowOff>1619250</xdr:rowOff>
    </xdr:to>
    <xdr:pic>
      <xdr:nvPicPr>
        <xdr:cNvPr id="1081" name="Immagine 63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666750" y="87115650"/>
          <a:ext cx="28765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285750</xdr:rowOff>
    </xdr:from>
    <xdr:to>
      <xdr:col>1</xdr:col>
      <xdr:colOff>2876550</xdr:colOff>
      <xdr:row>59</xdr:row>
      <xdr:rowOff>1676400</xdr:rowOff>
    </xdr:to>
    <xdr:pic>
      <xdr:nvPicPr>
        <xdr:cNvPr id="1082" name="Immagine 64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666750" y="88544400"/>
          <a:ext cx="28765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</xdr:row>
      <xdr:rowOff>323850</xdr:rowOff>
    </xdr:from>
    <xdr:to>
      <xdr:col>1</xdr:col>
      <xdr:colOff>2876550</xdr:colOff>
      <xdr:row>60</xdr:row>
      <xdr:rowOff>1504950</xdr:rowOff>
    </xdr:to>
    <xdr:pic>
      <xdr:nvPicPr>
        <xdr:cNvPr id="1083" name="Immagine 65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666750" y="90135075"/>
          <a:ext cx="28765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</xdr:row>
      <xdr:rowOff>323850</xdr:rowOff>
    </xdr:from>
    <xdr:to>
      <xdr:col>1</xdr:col>
      <xdr:colOff>2876550</xdr:colOff>
      <xdr:row>61</xdr:row>
      <xdr:rowOff>1504950</xdr:rowOff>
    </xdr:to>
    <xdr:pic>
      <xdr:nvPicPr>
        <xdr:cNvPr id="1084" name="Immagine 66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666750" y="91687650"/>
          <a:ext cx="28765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400050</xdr:rowOff>
    </xdr:from>
    <xdr:to>
      <xdr:col>1</xdr:col>
      <xdr:colOff>2876550</xdr:colOff>
      <xdr:row>63</xdr:row>
      <xdr:rowOff>1771650</xdr:rowOff>
    </xdr:to>
    <xdr:pic>
      <xdr:nvPicPr>
        <xdr:cNvPr id="1085" name="Immagine 108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666750" y="94869000"/>
          <a:ext cx="287655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</xdr:row>
      <xdr:rowOff>381000</xdr:rowOff>
    </xdr:from>
    <xdr:to>
      <xdr:col>1</xdr:col>
      <xdr:colOff>2876550</xdr:colOff>
      <xdr:row>64</xdr:row>
      <xdr:rowOff>1714500</xdr:rowOff>
    </xdr:to>
    <xdr:pic>
      <xdr:nvPicPr>
        <xdr:cNvPr id="1086" name="Immagine 110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666750" y="96402525"/>
          <a:ext cx="28765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</xdr:row>
      <xdr:rowOff>447675</xdr:rowOff>
    </xdr:from>
    <xdr:to>
      <xdr:col>1</xdr:col>
      <xdr:colOff>2876550</xdr:colOff>
      <xdr:row>62</xdr:row>
      <xdr:rowOff>1809750</xdr:rowOff>
    </xdr:to>
    <xdr:pic>
      <xdr:nvPicPr>
        <xdr:cNvPr id="1087" name="Immagine 112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666750" y="93364050"/>
          <a:ext cx="28765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83"/>
  <sheetViews>
    <sheetView showGridLines="0" tabSelected="1" zoomScaleNormal="100" zoomScaleSheetLayoutView="40" workbookViewId="0">
      <pane ySplit="3" topLeftCell="A4" activePane="bottomLeft" state="frozen"/>
      <selection pane="bottomLeft" activeCell="H49" sqref="H49"/>
    </sheetView>
  </sheetViews>
  <sheetFormatPr defaultColWidth="8.75" defaultRowHeight="122.25" customHeight="1"/>
  <cols>
    <col min="1" max="1" width="8.75" style="1"/>
    <col min="2" max="2" width="47" style="1" customWidth="1"/>
    <col min="3" max="3" width="11.625" style="1" customWidth="1"/>
    <col min="4" max="4" width="14.625" style="1" customWidth="1"/>
    <col min="5" max="5" width="11.75" style="1" customWidth="1"/>
    <col min="6" max="6" width="10.375" style="2" customWidth="1"/>
    <col min="7" max="7" width="16" style="3" customWidth="1"/>
    <col min="8" max="8" width="24.25" style="3" customWidth="1"/>
    <col min="9" max="9" width="10" style="1" customWidth="1"/>
    <col min="10" max="10" width="4.75" style="1" customWidth="1"/>
    <col min="11" max="12" width="5.875" style="4" customWidth="1"/>
    <col min="13" max="13" width="6.375" style="4" customWidth="1"/>
    <col min="14" max="14" width="5.875" style="4" customWidth="1"/>
    <col min="15" max="15" width="6.375" style="4" customWidth="1"/>
    <col min="16" max="16" width="5.875" style="4" customWidth="1"/>
    <col min="17" max="17" width="6.375" style="4" customWidth="1"/>
    <col min="18" max="18" width="5.875" style="4" customWidth="1"/>
    <col min="19" max="19" width="6.375" style="4" customWidth="1"/>
    <col min="20" max="20" width="5.875" style="4" customWidth="1"/>
    <col min="21" max="21" width="6.375" style="4" customWidth="1"/>
    <col min="22" max="22" width="5.875" style="4" customWidth="1"/>
    <col min="23" max="23" width="6.375" style="4" customWidth="1"/>
    <col min="24" max="24" width="5.875" style="4" customWidth="1"/>
    <col min="25" max="25" width="6.375" style="4" customWidth="1"/>
    <col min="26" max="26" width="5.875" style="4" customWidth="1"/>
    <col min="27" max="27" width="6.375" style="4" customWidth="1"/>
    <col min="28" max="28" width="5.875" style="4" customWidth="1"/>
    <col min="29" max="29" width="6.375" style="4" customWidth="1"/>
    <col min="30" max="30" width="5.875" style="4" customWidth="1"/>
    <col min="31" max="31" width="6.375" style="4" customWidth="1"/>
    <col min="32" max="32" width="5.875" style="4" customWidth="1"/>
    <col min="33" max="36" width="9" customWidth="1"/>
    <col min="37" max="16384" width="8.75" style="1"/>
  </cols>
  <sheetData>
    <row r="1" spans="2:36" ht="66" customHeight="1" thickBot="1">
      <c r="B1" s="51"/>
      <c r="C1" s="69" t="s">
        <v>69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70"/>
      <c r="AG1" s="1"/>
      <c r="AH1" s="1"/>
      <c r="AI1" s="1"/>
      <c r="AJ1" s="1"/>
    </row>
    <row r="2" spans="2:36" ht="18.75" customHeight="1">
      <c r="B2" s="71" t="s">
        <v>62</v>
      </c>
      <c r="C2" s="73" t="s">
        <v>63</v>
      </c>
      <c r="D2" s="73" t="s">
        <v>64</v>
      </c>
      <c r="E2" s="75" t="s">
        <v>65</v>
      </c>
      <c r="F2" s="77" t="s">
        <v>66</v>
      </c>
      <c r="G2" s="79" t="s">
        <v>0</v>
      </c>
      <c r="H2" s="62" t="s">
        <v>67</v>
      </c>
      <c r="I2" s="64" t="s">
        <v>58</v>
      </c>
      <c r="J2" s="27" t="s">
        <v>61</v>
      </c>
      <c r="K2" s="25">
        <v>35</v>
      </c>
      <c r="L2" s="15">
        <v>36</v>
      </c>
      <c r="M2" s="15">
        <v>36.5</v>
      </c>
      <c r="N2" s="15">
        <v>37</v>
      </c>
      <c r="O2" s="15">
        <v>37.5</v>
      </c>
      <c r="P2" s="15">
        <v>38</v>
      </c>
      <c r="Q2" s="15">
        <v>38.5</v>
      </c>
      <c r="R2" s="15">
        <v>39</v>
      </c>
      <c r="S2" s="15">
        <v>39.5</v>
      </c>
      <c r="T2" s="15">
        <v>40</v>
      </c>
      <c r="U2" s="15">
        <v>40.5</v>
      </c>
      <c r="V2" s="15">
        <v>41</v>
      </c>
      <c r="W2" s="15">
        <v>41.5</v>
      </c>
      <c r="X2" s="15">
        <v>42</v>
      </c>
      <c r="Y2" s="15">
        <v>42.5</v>
      </c>
      <c r="Z2" s="15">
        <v>43</v>
      </c>
      <c r="AA2" s="15">
        <v>43.5</v>
      </c>
      <c r="AB2" s="15">
        <v>44</v>
      </c>
      <c r="AC2" s="15">
        <v>44.5</v>
      </c>
      <c r="AD2" s="15">
        <v>45</v>
      </c>
      <c r="AE2" s="15">
        <v>45.5</v>
      </c>
      <c r="AF2" s="16">
        <v>46</v>
      </c>
      <c r="AG2" s="1"/>
      <c r="AH2" s="1"/>
      <c r="AI2" s="1"/>
      <c r="AJ2" s="1"/>
    </row>
    <row r="3" spans="2:36" ht="18.75" customHeight="1" thickBot="1">
      <c r="B3" s="72"/>
      <c r="C3" s="74"/>
      <c r="D3" s="74"/>
      <c r="E3" s="76"/>
      <c r="F3" s="78"/>
      <c r="G3" s="80"/>
      <c r="H3" s="63"/>
      <c r="I3" s="65"/>
      <c r="J3" s="28" t="s">
        <v>60</v>
      </c>
      <c r="K3" s="26"/>
      <c r="L3" s="17">
        <v>4</v>
      </c>
      <c r="M3" s="17">
        <v>4.5</v>
      </c>
      <c r="N3" s="17">
        <v>5</v>
      </c>
      <c r="O3" s="17">
        <v>5.5</v>
      </c>
      <c r="P3" s="17">
        <v>6</v>
      </c>
      <c r="Q3" s="17">
        <v>6.5</v>
      </c>
      <c r="R3" s="17">
        <v>7</v>
      </c>
      <c r="S3" s="17">
        <v>7.5</v>
      </c>
      <c r="T3" s="17">
        <v>8</v>
      </c>
      <c r="U3" s="17">
        <v>8.5</v>
      </c>
      <c r="V3" s="17">
        <v>9</v>
      </c>
      <c r="W3" s="17">
        <v>9.5</v>
      </c>
      <c r="X3" s="17">
        <v>10</v>
      </c>
      <c r="Y3" s="17">
        <v>10.5</v>
      </c>
      <c r="Z3" s="17">
        <v>11</v>
      </c>
      <c r="AA3" s="17">
        <v>11.5</v>
      </c>
      <c r="AB3" s="17">
        <v>12</v>
      </c>
      <c r="AC3" s="17">
        <v>12.5</v>
      </c>
      <c r="AD3" s="17">
        <v>13</v>
      </c>
      <c r="AE3" s="17">
        <v>14</v>
      </c>
      <c r="AF3" s="18"/>
      <c r="AG3" s="1"/>
      <c r="AH3" s="1"/>
      <c r="AI3" s="1"/>
      <c r="AJ3" s="1"/>
    </row>
    <row r="4" spans="2:36" ht="122.25" customHeight="1">
      <c r="B4" s="58"/>
      <c r="C4" s="54" t="s">
        <v>50</v>
      </c>
      <c r="D4" s="32" t="s">
        <v>2</v>
      </c>
      <c r="E4" s="39" t="s">
        <v>1</v>
      </c>
      <c r="F4" s="45">
        <f t="shared" ref="F4:F35" si="0">SUM(K4:AF4)</f>
        <v>25</v>
      </c>
      <c r="G4" s="42">
        <v>410</v>
      </c>
      <c r="H4" s="33">
        <f>F4*G4</f>
        <v>10250</v>
      </c>
      <c r="I4" s="34" t="s">
        <v>59</v>
      </c>
      <c r="J4" s="29" t="s">
        <v>60</v>
      </c>
      <c r="K4" s="12"/>
      <c r="L4" s="13"/>
      <c r="M4" s="13"/>
      <c r="N4" s="13"/>
      <c r="O4" s="13"/>
      <c r="P4" s="13"/>
      <c r="Q4" s="13"/>
      <c r="R4" s="13">
        <v>1</v>
      </c>
      <c r="S4" s="13"/>
      <c r="T4" s="13">
        <v>4</v>
      </c>
      <c r="U4" s="13"/>
      <c r="V4" s="13">
        <v>8</v>
      </c>
      <c r="W4" s="13"/>
      <c r="X4" s="13">
        <v>7</v>
      </c>
      <c r="Y4" s="13"/>
      <c r="Z4" s="13">
        <v>4</v>
      </c>
      <c r="AA4" s="13"/>
      <c r="AB4" s="13">
        <v>1</v>
      </c>
      <c r="AC4" s="13"/>
      <c r="AD4" s="13"/>
      <c r="AE4" s="13"/>
      <c r="AF4" s="14"/>
      <c r="AG4" s="1"/>
      <c r="AH4" s="1"/>
      <c r="AI4" s="1"/>
      <c r="AJ4" s="1"/>
    </row>
    <row r="5" spans="2:36" ht="122.25" customHeight="1">
      <c r="B5" s="59"/>
      <c r="C5" s="55" t="s">
        <v>51</v>
      </c>
      <c r="D5" s="5" t="s">
        <v>4</v>
      </c>
      <c r="E5" s="40" t="s">
        <v>3</v>
      </c>
      <c r="F5" s="46">
        <f t="shared" si="0"/>
        <v>115</v>
      </c>
      <c r="G5" s="43">
        <v>390</v>
      </c>
      <c r="H5" s="8">
        <f t="shared" ref="H5:H36" si="1">F5*G5</f>
        <v>44850</v>
      </c>
      <c r="I5" s="35" t="s">
        <v>59</v>
      </c>
      <c r="J5" s="30" t="s">
        <v>60</v>
      </c>
      <c r="K5" s="10"/>
      <c r="L5" s="6"/>
      <c r="M5" s="6"/>
      <c r="N5" s="6">
        <v>4</v>
      </c>
      <c r="O5" s="6"/>
      <c r="P5" s="6">
        <v>10</v>
      </c>
      <c r="Q5" s="6">
        <v>1</v>
      </c>
      <c r="R5" s="6">
        <v>19</v>
      </c>
      <c r="S5" s="6">
        <v>3</v>
      </c>
      <c r="T5" s="6">
        <v>23</v>
      </c>
      <c r="U5" s="6">
        <v>4</v>
      </c>
      <c r="V5" s="6">
        <v>19</v>
      </c>
      <c r="W5" s="6">
        <v>5</v>
      </c>
      <c r="X5" s="6">
        <v>13</v>
      </c>
      <c r="Y5" s="6">
        <v>3</v>
      </c>
      <c r="Z5" s="6">
        <v>8</v>
      </c>
      <c r="AA5" s="6"/>
      <c r="AB5" s="6">
        <v>3</v>
      </c>
      <c r="AC5" s="6"/>
      <c r="AD5" s="6"/>
      <c r="AE5" s="6"/>
      <c r="AF5" s="11"/>
      <c r="AG5" s="1"/>
      <c r="AH5" s="1"/>
      <c r="AI5" s="1"/>
      <c r="AJ5" s="1"/>
    </row>
    <row r="6" spans="2:36" ht="122.25" customHeight="1">
      <c r="B6" s="59"/>
      <c r="C6" s="55" t="s">
        <v>51</v>
      </c>
      <c r="D6" s="5" t="s">
        <v>6</v>
      </c>
      <c r="E6" s="40" t="s">
        <v>5</v>
      </c>
      <c r="F6" s="46">
        <f t="shared" si="0"/>
        <v>129</v>
      </c>
      <c r="G6" s="43">
        <v>390</v>
      </c>
      <c r="H6" s="8">
        <f t="shared" si="1"/>
        <v>50310</v>
      </c>
      <c r="I6" s="35" t="s">
        <v>59</v>
      </c>
      <c r="J6" s="30" t="s">
        <v>60</v>
      </c>
      <c r="K6" s="10"/>
      <c r="L6" s="6"/>
      <c r="M6" s="6"/>
      <c r="N6" s="6">
        <v>4</v>
      </c>
      <c r="O6" s="6">
        <v>1</v>
      </c>
      <c r="P6" s="6">
        <v>11</v>
      </c>
      <c r="Q6" s="6">
        <v>2</v>
      </c>
      <c r="R6" s="6">
        <v>21</v>
      </c>
      <c r="S6" s="6">
        <v>4</v>
      </c>
      <c r="T6" s="6">
        <v>25</v>
      </c>
      <c r="U6" s="6">
        <v>4</v>
      </c>
      <c r="V6" s="6">
        <v>25</v>
      </c>
      <c r="W6" s="6">
        <v>3</v>
      </c>
      <c r="X6" s="6">
        <v>15</v>
      </c>
      <c r="Y6" s="6">
        <v>2</v>
      </c>
      <c r="Z6" s="6">
        <v>9</v>
      </c>
      <c r="AA6" s="6"/>
      <c r="AB6" s="6">
        <v>3</v>
      </c>
      <c r="AC6" s="6"/>
      <c r="AD6" s="6"/>
      <c r="AE6" s="6"/>
      <c r="AF6" s="11"/>
      <c r="AG6" s="1"/>
      <c r="AH6" s="1"/>
      <c r="AI6" s="1"/>
      <c r="AJ6" s="1"/>
    </row>
    <row r="7" spans="2:36" ht="122.25" customHeight="1">
      <c r="B7" s="59"/>
      <c r="C7" s="55" t="s">
        <v>51</v>
      </c>
      <c r="D7" s="5" t="s">
        <v>4</v>
      </c>
      <c r="E7" s="40" t="s">
        <v>7</v>
      </c>
      <c r="F7" s="46">
        <f t="shared" si="0"/>
        <v>262</v>
      </c>
      <c r="G7" s="43">
        <v>390</v>
      </c>
      <c r="H7" s="8">
        <f t="shared" si="1"/>
        <v>102180</v>
      </c>
      <c r="I7" s="35" t="s">
        <v>59</v>
      </c>
      <c r="J7" s="30" t="s">
        <v>60</v>
      </c>
      <c r="K7" s="10"/>
      <c r="L7" s="6"/>
      <c r="M7" s="6"/>
      <c r="N7" s="6">
        <v>5</v>
      </c>
      <c r="O7" s="6">
        <v>4</v>
      </c>
      <c r="P7" s="6">
        <v>27</v>
      </c>
      <c r="Q7" s="6">
        <v>9</v>
      </c>
      <c r="R7" s="6">
        <v>42</v>
      </c>
      <c r="S7" s="6">
        <v>15</v>
      </c>
      <c r="T7" s="6">
        <v>48</v>
      </c>
      <c r="U7" s="6">
        <v>15</v>
      </c>
      <c r="V7" s="6">
        <v>44</v>
      </c>
      <c r="W7" s="6">
        <v>10</v>
      </c>
      <c r="X7" s="6">
        <v>25</v>
      </c>
      <c r="Y7" s="6">
        <v>3</v>
      </c>
      <c r="Z7" s="6">
        <v>11</v>
      </c>
      <c r="AA7" s="6"/>
      <c r="AB7" s="6">
        <v>4</v>
      </c>
      <c r="AC7" s="6"/>
      <c r="AD7" s="6"/>
      <c r="AE7" s="6"/>
      <c r="AF7" s="11"/>
      <c r="AG7" s="1"/>
      <c r="AH7" s="1"/>
      <c r="AI7" s="1"/>
      <c r="AJ7" s="1"/>
    </row>
    <row r="8" spans="2:36" ht="122.25" customHeight="1">
      <c r="B8" s="59"/>
      <c r="C8" s="55" t="s">
        <v>8</v>
      </c>
      <c r="D8" s="5" t="s">
        <v>9</v>
      </c>
      <c r="E8" s="40" t="s">
        <v>3</v>
      </c>
      <c r="F8" s="46">
        <f t="shared" si="0"/>
        <v>481</v>
      </c>
      <c r="G8" s="43">
        <v>390</v>
      </c>
      <c r="H8" s="8">
        <f t="shared" si="1"/>
        <v>187590</v>
      </c>
      <c r="I8" s="35" t="s">
        <v>59</v>
      </c>
      <c r="J8" s="30" t="s">
        <v>60</v>
      </c>
      <c r="K8" s="10"/>
      <c r="L8" s="6"/>
      <c r="M8" s="6"/>
      <c r="N8" s="6">
        <v>14</v>
      </c>
      <c r="O8" s="6">
        <v>1</v>
      </c>
      <c r="P8" s="6">
        <v>81</v>
      </c>
      <c r="Q8" s="6">
        <v>30</v>
      </c>
      <c r="R8" s="6">
        <v>96</v>
      </c>
      <c r="S8" s="6">
        <v>42</v>
      </c>
      <c r="T8" s="6">
        <v>76</v>
      </c>
      <c r="U8" s="6">
        <v>31</v>
      </c>
      <c r="V8" s="6">
        <v>60</v>
      </c>
      <c r="W8" s="6">
        <v>13</v>
      </c>
      <c r="X8" s="6">
        <v>26</v>
      </c>
      <c r="Y8" s="6"/>
      <c r="Z8" s="6">
        <v>11</v>
      </c>
      <c r="AA8" s="6"/>
      <c r="AB8" s="6"/>
      <c r="AC8" s="6"/>
      <c r="AD8" s="6"/>
      <c r="AE8" s="6"/>
      <c r="AF8" s="11"/>
      <c r="AG8" s="1"/>
      <c r="AH8" s="1"/>
      <c r="AI8" s="1"/>
      <c r="AJ8" s="1"/>
    </row>
    <row r="9" spans="2:36" ht="122.25" customHeight="1">
      <c r="B9" s="59"/>
      <c r="C9" s="55" t="s">
        <v>8</v>
      </c>
      <c r="D9" s="5" t="s">
        <v>9</v>
      </c>
      <c r="E9" s="40" t="s">
        <v>5</v>
      </c>
      <c r="F9" s="46">
        <f t="shared" si="0"/>
        <v>585</v>
      </c>
      <c r="G9" s="43">
        <v>390</v>
      </c>
      <c r="H9" s="8">
        <f t="shared" si="1"/>
        <v>228150</v>
      </c>
      <c r="I9" s="35" t="s">
        <v>59</v>
      </c>
      <c r="J9" s="30" t="s">
        <v>60</v>
      </c>
      <c r="K9" s="10"/>
      <c r="L9" s="6"/>
      <c r="M9" s="6"/>
      <c r="N9" s="6">
        <v>14</v>
      </c>
      <c r="O9" s="6">
        <v>1</v>
      </c>
      <c r="P9" s="6">
        <v>92</v>
      </c>
      <c r="Q9" s="6">
        <v>39</v>
      </c>
      <c r="R9" s="6">
        <v>112</v>
      </c>
      <c r="S9" s="6">
        <v>56</v>
      </c>
      <c r="T9" s="6">
        <v>96</v>
      </c>
      <c r="U9" s="6">
        <v>39</v>
      </c>
      <c r="V9" s="6">
        <v>73</v>
      </c>
      <c r="W9" s="6">
        <v>13</v>
      </c>
      <c r="X9" s="6">
        <v>33</v>
      </c>
      <c r="Y9" s="6">
        <v>1</v>
      </c>
      <c r="Z9" s="6">
        <v>14</v>
      </c>
      <c r="AA9" s="6"/>
      <c r="AB9" s="6">
        <v>2</v>
      </c>
      <c r="AC9" s="6"/>
      <c r="AD9" s="6"/>
      <c r="AE9" s="6"/>
      <c r="AF9" s="11"/>
      <c r="AG9" s="1"/>
      <c r="AH9" s="1"/>
      <c r="AI9" s="1"/>
      <c r="AJ9" s="1"/>
    </row>
    <row r="10" spans="2:36" ht="122.25" customHeight="1">
      <c r="B10" s="59"/>
      <c r="C10" s="55" t="s">
        <v>8</v>
      </c>
      <c r="D10" s="5" t="s">
        <v>9</v>
      </c>
      <c r="E10" s="40" t="s">
        <v>7</v>
      </c>
      <c r="F10" s="46">
        <f t="shared" si="0"/>
        <v>918</v>
      </c>
      <c r="G10" s="43">
        <v>390</v>
      </c>
      <c r="H10" s="8">
        <f t="shared" si="1"/>
        <v>358020</v>
      </c>
      <c r="I10" s="35" t="s">
        <v>59</v>
      </c>
      <c r="J10" s="30" t="s">
        <v>60</v>
      </c>
      <c r="K10" s="10"/>
      <c r="L10" s="6"/>
      <c r="M10" s="6"/>
      <c r="N10" s="6">
        <v>47</v>
      </c>
      <c r="O10" s="6">
        <v>15</v>
      </c>
      <c r="P10" s="6">
        <v>135</v>
      </c>
      <c r="Q10" s="6">
        <v>61</v>
      </c>
      <c r="R10" s="6">
        <v>171</v>
      </c>
      <c r="S10" s="6">
        <v>71</v>
      </c>
      <c r="T10" s="6">
        <v>152</v>
      </c>
      <c r="U10" s="6">
        <v>63</v>
      </c>
      <c r="V10" s="6">
        <v>94</v>
      </c>
      <c r="W10" s="6">
        <v>18</v>
      </c>
      <c r="X10" s="6">
        <v>58</v>
      </c>
      <c r="Y10" s="6">
        <v>9</v>
      </c>
      <c r="Z10" s="6">
        <v>16</v>
      </c>
      <c r="AA10" s="6"/>
      <c r="AB10" s="6">
        <v>8</v>
      </c>
      <c r="AC10" s="6"/>
      <c r="AD10" s="6"/>
      <c r="AE10" s="6"/>
      <c r="AF10" s="11"/>
      <c r="AG10" s="1"/>
      <c r="AH10" s="1"/>
      <c r="AI10" s="1"/>
      <c r="AJ10" s="1"/>
    </row>
    <row r="11" spans="2:36" ht="122.25" customHeight="1">
      <c r="B11" s="59"/>
      <c r="C11" s="55" t="s">
        <v>52</v>
      </c>
      <c r="D11" s="5" t="s">
        <v>16</v>
      </c>
      <c r="E11" s="40" t="s">
        <v>3</v>
      </c>
      <c r="F11" s="46">
        <f t="shared" si="0"/>
        <v>585</v>
      </c>
      <c r="G11" s="43">
        <v>390</v>
      </c>
      <c r="H11" s="8">
        <f t="shared" si="1"/>
        <v>228150</v>
      </c>
      <c r="I11" s="35" t="s">
        <v>59</v>
      </c>
      <c r="J11" s="30" t="s">
        <v>60</v>
      </c>
      <c r="K11" s="10"/>
      <c r="L11" s="6"/>
      <c r="M11" s="6"/>
      <c r="N11" s="6">
        <v>12</v>
      </c>
      <c r="O11" s="6">
        <v>1</v>
      </c>
      <c r="P11" s="6">
        <v>88</v>
      </c>
      <c r="Q11" s="6">
        <v>40</v>
      </c>
      <c r="R11" s="6">
        <v>105</v>
      </c>
      <c r="S11" s="6">
        <v>55</v>
      </c>
      <c r="T11" s="6">
        <v>91</v>
      </c>
      <c r="U11" s="6">
        <v>39</v>
      </c>
      <c r="V11" s="6">
        <v>79</v>
      </c>
      <c r="W11" s="6">
        <v>19</v>
      </c>
      <c r="X11" s="6">
        <v>35</v>
      </c>
      <c r="Y11" s="6">
        <v>2</v>
      </c>
      <c r="Z11" s="6">
        <v>16</v>
      </c>
      <c r="AA11" s="6"/>
      <c r="AB11" s="6">
        <v>3</v>
      </c>
      <c r="AC11" s="6"/>
      <c r="AD11" s="6"/>
      <c r="AE11" s="6"/>
      <c r="AF11" s="11"/>
      <c r="AG11" s="1"/>
      <c r="AH11" s="1"/>
      <c r="AI11" s="1"/>
      <c r="AJ11" s="1"/>
    </row>
    <row r="12" spans="2:36" ht="122.25" customHeight="1">
      <c r="B12" s="59"/>
      <c r="C12" s="55" t="s">
        <v>52</v>
      </c>
      <c r="D12" s="5" t="s">
        <v>16</v>
      </c>
      <c r="E12" s="40" t="s">
        <v>5</v>
      </c>
      <c r="F12" s="46">
        <f t="shared" si="0"/>
        <v>470</v>
      </c>
      <c r="G12" s="43">
        <v>390</v>
      </c>
      <c r="H12" s="8">
        <f t="shared" si="1"/>
        <v>183300</v>
      </c>
      <c r="I12" s="35" t="s">
        <v>59</v>
      </c>
      <c r="J12" s="30" t="s">
        <v>60</v>
      </c>
      <c r="K12" s="10"/>
      <c r="L12" s="6"/>
      <c r="M12" s="6"/>
      <c r="N12" s="6">
        <v>12</v>
      </c>
      <c r="O12" s="6">
        <v>1</v>
      </c>
      <c r="P12" s="6">
        <v>70</v>
      </c>
      <c r="Q12" s="6">
        <v>31</v>
      </c>
      <c r="R12" s="6">
        <v>84</v>
      </c>
      <c r="S12" s="6">
        <v>43</v>
      </c>
      <c r="T12" s="6">
        <v>71</v>
      </c>
      <c r="U12" s="6">
        <v>33</v>
      </c>
      <c r="V12" s="6">
        <v>63</v>
      </c>
      <c r="W12" s="6">
        <v>14</v>
      </c>
      <c r="X12" s="6">
        <v>33</v>
      </c>
      <c r="Y12" s="6"/>
      <c r="Z12" s="6">
        <v>14</v>
      </c>
      <c r="AA12" s="6"/>
      <c r="AB12" s="6">
        <v>1</v>
      </c>
      <c r="AC12" s="6"/>
      <c r="AD12" s="6"/>
      <c r="AE12" s="6"/>
      <c r="AF12" s="11"/>
      <c r="AG12" s="1"/>
      <c r="AH12" s="1"/>
      <c r="AI12" s="1"/>
      <c r="AJ12" s="1"/>
    </row>
    <row r="13" spans="2:36" ht="122.25" customHeight="1">
      <c r="B13" s="59"/>
      <c r="C13" s="55" t="s">
        <v>52</v>
      </c>
      <c r="D13" s="5" t="s">
        <v>16</v>
      </c>
      <c r="E13" s="40" t="s">
        <v>7</v>
      </c>
      <c r="F13" s="46">
        <f t="shared" si="0"/>
        <v>946</v>
      </c>
      <c r="G13" s="43">
        <v>390</v>
      </c>
      <c r="H13" s="8">
        <f t="shared" si="1"/>
        <v>368940</v>
      </c>
      <c r="I13" s="35" t="s">
        <v>59</v>
      </c>
      <c r="J13" s="30" t="s">
        <v>60</v>
      </c>
      <c r="K13" s="10"/>
      <c r="L13" s="6"/>
      <c r="M13" s="6">
        <v>1</v>
      </c>
      <c r="N13" s="6">
        <v>37</v>
      </c>
      <c r="O13" s="6">
        <v>13</v>
      </c>
      <c r="P13" s="6">
        <v>122</v>
      </c>
      <c r="Q13" s="6">
        <v>63</v>
      </c>
      <c r="R13" s="6">
        <v>165</v>
      </c>
      <c r="S13" s="6">
        <v>79</v>
      </c>
      <c r="T13" s="6">
        <v>154</v>
      </c>
      <c r="U13" s="6">
        <v>73</v>
      </c>
      <c r="V13" s="6">
        <v>106</v>
      </c>
      <c r="W13" s="6">
        <v>25</v>
      </c>
      <c r="X13" s="6">
        <v>65</v>
      </c>
      <c r="Y13" s="6">
        <v>11</v>
      </c>
      <c r="Z13" s="6">
        <v>22</v>
      </c>
      <c r="AA13" s="6"/>
      <c r="AB13" s="6">
        <v>10</v>
      </c>
      <c r="AC13" s="6"/>
      <c r="AD13" s="6"/>
      <c r="AE13" s="6"/>
      <c r="AF13" s="11"/>
      <c r="AG13" s="1"/>
      <c r="AH13" s="1"/>
      <c r="AI13" s="1"/>
      <c r="AJ13" s="1"/>
    </row>
    <row r="14" spans="2:36" ht="122.25" customHeight="1">
      <c r="B14" s="59"/>
      <c r="C14" s="55" t="s">
        <v>53</v>
      </c>
      <c r="D14" s="5" t="s">
        <v>17</v>
      </c>
      <c r="E14" s="40" t="s">
        <v>1</v>
      </c>
      <c r="F14" s="46">
        <f t="shared" si="0"/>
        <v>25</v>
      </c>
      <c r="G14" s="43">
        <v>390</v>
      </c>
      <c r="H14" s="8">
        <f t="shared" si="1"/>
        <v>9750</v>
      </c>
      <c r="I14" s="35" t="s">
        <v>59</v>
      </c>
      <c r="J14" s="30" t="s">
        <v>60</v>
      </c>
      <c r="K14" s="10"/>
      <c r="L14" s="6"/>
      <c r="M14" s="6"/>
      <c r="N14" s="6"/>
      <c r="O14" s="6"/>
      <c r="P14" s="6"/>
      <c r="Q14" s="6"/>
      <c r="R14" s="6">
        <v>1</v>
      </c>
      <c r="S14" s="6"/>
      <c r="T14" s="6">
        <v>4</v>
      </c>
      <c r="U14" s="6"/>
      <c r="V14" s="6">
        <v>8</v>
      </c>
      <c r="W14" s="6"/>
      <c r="X14" s="6">
        <v>7</v>
      </c>
      <c r="Y14" s="6"/>
      <c r="Z14" s="6">
        <v>4</v>
      </c>
      <c r="AA14" s="6"/>
      <c r="AB14" s="6">
        <v>1</v>
      </c>
      <c r="AC14" s="6"/>
      <c r="AD14" s="6"/>
      <c r="AE14" s="6"/>
      <c r="AF14" s="11"/>
      <c r="AG14" s="1"/>
      <c r="AH14" s="1"/>
      <c r="AI14" s="1"/>
      <c r="AJ14" s="1"/>
    </row>
    <row r="15" spans="2:36" ht="122.25" customHeight="1">
      <c r="B15" s="59"/>
      <c r="C15" s="55" t="s">
        <v>54</v>
      </c>
      <c r="D15" s="5" t="s">
        <v>11</v>
      </c>
      <c r="E15" s="40" t="s">
        <v>10</v>
      </c>
      <c r="F15" s="46">
        <f t="shared" si="0"/>
        <v>26</v>
      </c>
      <c r="G15" s="43">
        <v>460</v>
      </c>
      <c r="H15" s="8">
        <f t="shared" si="1"/>
        <v>11960</v>
      </c>
      <c r="I15" s="35" t="s">
        <v>59</v>
      </c>
      <c r="J15" s="30" t="s">
        <v>61</v>
      </c>
      <c r="K15" s="10"/>
      <c r="L15" s="6"/>
      <c r="M15" s="6"/>
      <c r="N15" s="6"/>
      <c r="O15" s="6"/>
      <c r="P15" s="6"/>
      <c r="Q15" s="6"/>
      <c r="R15" s="6"/>
      <c r="S15" s="6"/>
      <c r="T15" s="6">
        <v>1</v>
      </c>
      <c r="U15" s="6"/>
      <c r="V15" s="6">
        <v>3</v>
      </c>
      <c r="W15" s="6">
        <v>1</v>
      </c>
      <c r="X15" s="6">
        <v>5</v>
      </c>
      <c r="Y15" s="6">
        <v>2</v>
      </c>
      <c r="Z15" s="6">
        <v>7</v>
      </c>
      <c r="AA15" s="6">
        <v>1</v>
      </c>
      <c r="AB15" s="6">
        <v>3</v>
      </c>
      <c r="AC15" s="6">
        <v>1</v>
      </c>
      <c r="AD15" s="6">
        <v>1</v>
      </c>
      <c r="AE15" s="6"/>
      <c r="AF15" s="11">
        <v>1</v>
      </c>
      <c r="AG15" s="1"/>
      <c r="AH15" s="1"/>
      <c r="AI15" s="1"/>
      <c r="AJ15" s="1"/>
    </row>
    <row r="16" spans="2:36" ht="122.25" customHeight="1">
      <c r="B16" s="59"/>
      <c r="C16" s="55" t="s">
        <v>54</v>
      </c>
      <c r="D16" s="5" t="s">
        <v>11</v>
      </c>
      <c r="E16" s="40" t="s">
        <v>12</v>
      </c>
      <c r="F16" s="46">
        <f t="shared" si="0"/>
        <v>159</v>
      </c>
      <c r="G16" s="43">
        <v>460</v>
      </c>
      <c r="H16" s="8">
        <f t="shared" si="1"/>
        <v>73140</v>
      </c>
      <c r="I16" s="35" t="s">
        <v>59</v>
      </c>
      <c r="J16" s="30" t="s">
        <v>61</v>
      </c>
      <c r="K16" s="10"/>
      <c r="L16" s="6"/>
      <c r="M16" s="6"/>
      <c r="N16" s="6"/>
      <c r="O16" s="6"/>
      <c r="P16" s="6"/>
      <c r="Q16" s="6"/>
      <c r="R16" s="6"/>
      <c r="S16" s="6"/>
      <c r="T16" s="6">
        <v>14</v>
      </c>
      <c r="U16" s="6"/>
      <c r="V16" s="6">
        <v>21</v>
      </c>
      <c r="W16" s="6">
        <v>14</v>
      </c>
      <c r="X16" s="6">
        <v>27</v>
      </c>
      <c r="Y16" s="6">
        <v>14</v>
      </c>
      <c r="Z16" s="6">
        <v>25</v>
      </c>
      <c r="AA16" s="6">
        <v>14</v>
      </c>
      <c r="AB16" s="6">
        <v>15</v>
      </c>
      <c r="AC16" s="6"/>
      <c r="AD16" s="6">
        <v>13</v>
      </c>
      <c r="AE16" s="6"/>
      <c r="AF16" s="11">
        <v>2</v>
      </c>
      <c r="AG16" s="1"/>
      <c r="AH16" s="1"/>
      <c r="AI16" s="1"/>
      <c r="AJ16" s="1"/>
    </row>
    <row r="17" spans="2:36" ht="122.25" customHeight="1">
      <c r="B17" s="59"/>
      <c r="C17" s="55" t="s">
        <v>54</v>
      </c>
      <c r="D17" s="5" t="s">
        <v>11</v>
      </c>
      <c r="E17" s="40" t="s">
        <v>13</v>
      </c>
      <c r="F17" s="46">
        <f t="shared" si="0"/>
        <v>179</v>
      </c>
      <c r="G17" s="43">
        <v>460</v>
      </c>
      <c r="H17" s="8">
        <f t="shared" si="1"/>
        <v>82340</v>
      </c>
      <c r="I17" s="35" t="s">
        <v>59</v>
      </c>
      <c r="J17" s="30" t="s">
        <v>61</v>
      </c>
      <c r="K17" s="10"/>
      <c r="L17" s="6"/>
      <c r="M17" s="6"/>
      <c r="N17" s="6"/>
      <c r="O17" s="6"/>
      <c r="P17" s="6"/>
      <c r="Q17" s="6"/>
      <c r="R17" s="6"/>
      <c r="S17" s="6"/>
      <c r="T17" s="6">
        <v>15</v>
      </c>
      <c r="U17" s="6"/>
      <c r="V17" s="6">
        <v>23</v>
      </c>
      <c r="W17" s="6">
        <v>15</v>
      </c>
      <c r="X17" s="6">
        <v>31</v>
      </c>
      <c r="Y17" s="6">
        <v>16</v>
      </c>
      <c r="Z17" s="6">
        <v>29</v>
      </c>
      <c r="AA17" s="6">
        <v>15</v>
      </c>
      <c r="AB17" s="6">
        <v>17</v>
      </c>
      <c r="AC17" s="6">
        <v>1</v>
      </c>
      <c r="AD17" s="6">
        <v>14</v>
      </c>
      <c r="AE17" s="6"/>
      <c r="AF17" s="11">
        <v>3</v>
      </c>
      <c r="AG17" s="1"/>
      <c r="AH17" s="1"/>
      <c r="AI17" s="1"/>
      <c r="AJ17" s="1"/>
    </row>
    <row r="18" spans="2:36" ht="122.25" customHeight="1">
      <c r="B18" s="59"/>
      <c r="C18" s="55" t="s">
        <v>54</v>
      </c>
      <c r="D18" s="5" t="s">
        <v>11</v>
      </c>
      <c r="E18" s="40" t="s">
        <v>7</v>
      </c>
      <c r="F18" s="46">
        <f t="shared" si="0"/>
        <v>26</v>
      </c>
      <c r="G18" s="43">
        <v>460</v>
      </c>
      <c r="H18" s="8">
        <f t="shared" si="1"/>
        <v>11960</v>
      </c>
      <c r="I18" s="35" t="s">
        <v>59</v>
      </c>
      <c r="J18" s="30" t="s">
        <v>61</v>
      </c>
      <c r="K18" s="10"/>
      <c r="L18" s="6"/>
      <c r="M18" s="6"/>
      <c r="N18" s="6"/>
      <c r="O18" s="6"/>
      <c r="P18" s="6"/>
      <c r="Q18" s="6"/>
      <c r="R18" s="6"/>
      <c r="S18" s="6"/>
      <c r="T18" s="6">
        <v>1</v>
      </c>
      <c r="U18" s="6"/>
      <c r="V18" s="6">
        <v>3</v>
      </c>
      <c r="W18" s="6">
        <v>1</v>
      </c>
      <c r="X18" s="6">
        <v>5</v>
      </c>
      <c r="Y18" s="6">
        <v>2</v>
      </c>
      <c r="Z18" s="6">
        <v>7</v>
      </c>
      <c r="AA18" s="6">
        <v>1</v>
      </c>
      <c r="AB18" s="6">
        <v>3</v>
      </c>
      <c r="AC18" s="6">
        <v>1</v>
      </c>
      <c r="AD18" s="6">
        <v>1</v>
      </c>
      <c r="AE18" s="6">
        <v>1</v>
      </c>
      <c r="AF18" s="11"/>
      <c r="AG18" s="1"/>
      <c r="AH18" s="1"/>
      <c r="AI18" s="1"/>
      <c r="AJ18" s="1"/>
    </row>
    <row r="19" spans="2:36" ht="122.25" customHeight="1">
      <c r="B19" s="59"/>
      <c r="C19" s="55" t="s">
        <v>55</v>
      </c>
      <c r="D19" s="5" t="s">
        <v>14</v>
      </c>
      <c r="E19" s="40" t="s">
        <v>3</v>
      </c>
      <c r="F19" s="46">
        <f t="shared" si="0"/>
        <v>15</v>
      </c>
      <c r="G19" s="43">
        <v>420</v>
      </c>
      <c r="H19" s="8">
        <f t="shared" si="1"/>
        <v>6300</v>
      </c>
      <c r="I19" s="35" t="s">
        <v>59</v>
      </c>
      <c r="J19" s="30" t="s">
        <v>61</v>
      </c>
      <c r="K19" s="10"/>
      <c r="L19" s="6"/>
      <c r="M19" s="6"/>
      <c r="N19" s="6"/>
      <c r="O19" s="6"/>
      <c r="P19" s="6"/>
      <c r="Q19" s="6"/>
      <c r="R19" s="6"/>
      <c r="S19" s="6"/>
      <c r="T19" s="6">
        <v>2</v>
      </c>
      <c r="U19" s="6">
        <v>1</v>
      </c>
      <c r="V19" s="6">
        <v>3</v>
      </c>
      <c r="W19" s="6">
        <v>1</v>
      </c>
      <c r="X19" s="6">
        <v>3</v>
      </c>
      <c r="Y19" s="6">
        <v>1</v>
      </c>
      <c r="Z19" s="6">
        <v>3</v>
      </c>
      <c r="AA19" s="6"/>
      <c r="AB19" s="6">
        <v>1</v>
      </c>
      <c r="AC19" s="6"/>
      <c r="AD19" s="6"/>
      <c r="AE19" s="6"/>
      <c r="AF19" s="11"/>
      <c r="AG19" s="1"/>
      <c r="AH19" s="1"/>
      <c r="AI19" s="1"/>
      <c r="AJ19" s="1"/>
    </row>
    <row r="20" spans="2:36" ht="122.25" customHeight="1">
      <c r="B20" s="59"/>
      <c r="C20" s="55" t="s">
        <v>55</v>
      </c>
      <c r="D20" s="5" t="s">
        <v>14</v>
      </c>
      <c r="E20" s="40" t="s">
        <v>5</v>
      </c>
      <c r="F20" s="46">
        <f t="shared" si="0"/>
        <v>63</v>
      </c>
      <c r="G20" s="43">
        <v>420</v>
      </c>
      <c r="H20" s="8">
        <f t="shared" si="1"/>
        <v>26460</v>
      </c>
      <c r="I20" s="35" t="s">
        <v>59</v>
      </c>
      <c r="J20" s="30" t="s">
        <v>61</v>
      </c>
      <c r="K20" s="10"/>
      <c r="L20" s="6"/>
      <c r="M20" s="6"/>
      <c r="N20" s="6"/>
      <c r="O20" s="6"/>
      <c r="P20" s="6"/>
      <c r="Q20" s="6"/>
      <c r="R20" s="6">
        <v>1</v>
      </c>
      <c r="S20" s="6"/>
      <c r="T20" s="6">
        <v>8</v>
      </c>
      <c r="U20" s="6">
        <v>1</v>
      </c>
      <c r="V20" s="6">
        <v>13</v>
      </c>
      <c r="W20" s="6">
        <v>1</v>
      </c>
      <c r="X20" s="6">
        <v>14</v>
      </c>
      <c r="Y20" s="6">
        <v>1</v>
      </c>
      <c r="Z20" s="6">
        <v>12</v>
      </c>
      <c r="AA20" s="6"/>
      <c r="AB20" s="6">
        <v>7</v>
      </c>
      <c r="AC20" s="6"/>
      <c r="AD20" s="6">
        <v>4</v>
      </c>
      <c r="AE20" s="6"/>
      <c r="AF20" s="11">
        <v>1</v>
      </c>
      <c r="AG20" s="1"/>
      <c r="AH20" s="1"/>
      <c r="AI20" s="1"/>
      <c r="AJ20" s="1"/>
    </row>
    <row r="21" spans="2:36" ht="122.25" customHeight="1">
      <c r="B21" s="59"/>
      <c r="C21" s="55" t="s">
        <v>55</v>
      </c>
      <c r="D21" s="5" t="s">
        <v>14</v>
      </c>
      <c r="E21" s="40" t="s">
        <v>15</v>
      </c>
      <c r="F21" s="46">
        <f t="shared" si="0"/>
        <v>39</v>
      </c>
      <c r="G21" s="43">
        <v>420</v>
      </c>
      <c r="H21" s="8">
        <f t="shared" si="1"/>
        <v>16380</v>
      </c>
      <c r="I21" s="35" t="s">
        <v>59</v>
      </c>
      <c r="J21" s="30" t="s">
        <v>61</v>
      </c>
      <c r="K21" s="10"/>
      <c r="L21" s="6"/>
      <c r="M21" s="6"/>
      <c r="N21" s="6"/>
      <c r="O21" s="6"/>
      <c r="P21" s="6"/>
      <c r="Q21" s="6"/>
      <c r="R21" s="6"/>
      <c r="S21" s="6"/>
      <c r="T21" s="6">
        <v>2</v>
      </c>
      <c r="U21" s="6">
        <v>1</v>
      </c>
      <c r="V21" s="6">
        <v>4</v>
      </c>
      <c r="W21" s="6">
        <v>1</v>
      </c>
      <c r="X21" s="6">
        <v>7</v>
      </c>
      <c r="Y21" s="6">
        <v>1</v>
      </c>
      <c r="Z21" s="6">
        <v>11</v>
      </c>
      <c r="AA21" s="6"/>
      <c r="AB21" s="6">
        <v>7</v>
      </c>
      <c r="AC21" s="6"/>
      <c r="AD21" s="6">
        <v>4</v>
      </c>
      <c r="AE21" s="6"/>
      <c r="AF21" s="11">
        <v>1</v>
      </c>
      <c r="AG21" s="1"/>
      <c r="AH21" s="1"/>
      <c r="AI21" s="1"/>
      <c r="AJ21" s="1"/>
    </row>
    <row r="22" spans="2:36" ht="122.25" customHeight="1">
      <c r="B22" s="59"/>
      <c r="C22" s="55" t="s">
        <v>55</v>
      </c>
      <c r="D22" s="5" t="s">
        <v>14</v>
      </c>
      <c r="E22" s="40" t="s">
        <v>7</v>
      </c>
      <c r="F22" s="46">
        <f t="shared" si="0"/>
        <v>203</v>
      </c>
      <c r="G22" s="43">
        <v>420</v>
      </c>
      <c r="H22" s="8">
        <f t="shared" si="1"/>
        <v>85260</v>
      </c>
      <c r="I22" s="35" t="s">
        <v>59</v>
      </c>
      <c r="J22" s="30" t="s">
        <v>61</v>
      </c>
      <c r="K22" s="10"/>
      <c r="L22" s="6"/>
      <c r="M22" s="6"/>
      <c r="N22" s="6"/>
      <c r="O22" s="6"/>
      <c r="P22" s="6"/>
      <c r="Q22" s="6"/>
      <c r="R22" s="6">
        <v>5</v>
      </c>
      <c r="S22" s="6">
        <v>4</v>
      </c>
      <c r="T22" s="6">
        <v>25</v>
      </c>
      <c r="U22" s="6">
        <v>16</v>
      </c>
      <c r="V22" s="6">
        <v>32</v>
      </c>
      <c r="W22" s="6">
        <v>19</v>
      </c>
      <c r="X22" s="6">
        <v>34</v>
      </c>
      <c r="Y22" s="6">
        <v>14</v>
      </c>
      <c r="Z22" s="6">
        <v>27</v>
      </c>
      <c r="AA22" s="6">
        <v>6</v>
      </c>
      <c r="AB22" s="6">
        <v>12</v>
      </c>
      <c r="AC22" s="6">
        <v>3</v>
      </c>
      <c r="AD22" s="6">
        <v>5</v>
      </c>
      <c r="AE22" s="6"/>
      <c r="AF22" s="11">
        <v>1</v>
      </c>
      <c r="AG22" s="1"/>
      <c r="AH22" s="1"/>
      <c r="AI22" s="1"/>
      <c r="AJ22" s="1"/>
    </row>
    <row r="23" spans="2:36" ht="122.25" customHeight="1">
      <c r="B23" s="59"/>
      <c r="C23" s="55" t="s">
        <v>18</v>
      </c>
      <c r="D23" s="5" t="s">
        <v>19</v>
      </c>
      <c r="E23" s="40" t="s">
        <v>20</v>
      </c>
      <c r="F23" s="46">
        <f t="shared" si="0"/>
        <v>98</v>
      </c>
      <c r="G23" s="43">
        <v>390</v>
      </c>
      <c r="H23" s="8">
        <f t="shared" si="1"/>
        <v>38220</v>
      </c>
      <c r="I23" s="35" t="s">
        <v>59</v>
      </c>
      <c r="J23" s="30" t="s">
        <v>61</v>
      </c>
      <c r="K23" s="10"/>
      <c r="L23" s="6"/>
      <c r="M23" s="6"/>
      <c r="N23" s="6"/>
      <c r="O23" s="6"/>
      <c r="P23" s="6"/>
      <c r="Q23" s="6"/>
      <c r="R23" s="6">
        <v>2</v>
      </c>
      <c r="S23" s="6"/>
      <c r="T23" s="6">
        <v>8</v>
      </c>
      <c r="U23" s="6">
        <v>3</v>
      </c>
      <c r="V23" s="6">
        <v>14</v>
      </c>
      <c r="W23" s="6">
        <v>3</v>
      </c>
      <c r="X23" s="6">
        <v>21</v>
      </c>
      <c r="Y23" s="6">
        <v>4</v>
      </c>
      <c r="Z23" s="6">
        <v>20</v>
      </c>
      <c r="AA23" s="6">
        <v>4</v>
      </c>
      <c r="AB23" s="6">
        <v>10</v>
      </c>
      <c r="AC23" s="6">
        <v>1</v>
      </c>
      <c r="AD23" s="6">
        <v>6</v>
      </c>
      <c r="AE23" s="6"/>
      <c r="AF23" s="11">
        <v>2</v>
      </c>
      <c r="AG23" s="1"/>
      <c r="AH23" s="1"/>
      <c r="AI23" s="1"/>
      <c r="AJ23" s="1"/>
    </row>
    <row r="24" spans="2:36" ht="122.25" customHeight="1">
      <c r="B24" s="59"/>
      <c r="C24" s="55" t="s">
        <v>18</v>
      </c>
      <c r="D24" s="5" t="s">
        <v>19</v>
      </c>
      <c r="E24" s="40" t="s">
        <v>21</v>
      </c>
      <c r="F24" s="46">
        <f t="shared" si="0"/>
        <v>102</v>
      </c>
      <c r="G24" s="43">
        <v>390</v>
      </c>
      <c r="H24" s="8">
        <f t="shared" si="1"/>
        <v>39780</v>
      </c>
      <c r="I24" s="35" t="s">
        <v>59</v>
      </c>
      <c r="J24" s="30" t="s">
        <v>61</v>
      </c>
      <c r="K24" s="10"/>
      <c r="L24" s="6"/>
      <c r="M24" s="6"/>
      <c r="N24" s="6"/>
      <c r="O24" s="6"/>
      <c r="P24" s="6"/>
      <c r="Q24" s="6"/>
      <c r="R24" s="6">
        <v>1</v>
      </c>
      <c r="S24" s="6"/>
      <c r="T24" s="6">
        <v>3</v>
      </c>
      <c r="U24" s="6">
        <v>1</v>
      </c>
      <c r="V24" s="6">
        <v>10</v>
      </c>
      <c r="W24" s="6">
        <v>2</v>
      </c>
      <c r="X24" s="6">
        <v>17</v>
      </c>
      <c r="Y24" s="6">
        <v>5</v>
      </c>
      <c r="Z24" s="6">
        <v>24</v>
      </c>
      <c r="AA24" s="6">
        <v>5</v>
      </c>
      <c r="AB24" s="6">
        <v>17</v>
      </c>
      <c r="AC24" s="6">
        <v>3</v>
      </c>
      <c r="AD24" s="6">
        <v>11</v>
      </c>
      <c r="AE24" s="6"/>
      <c r="AF24" s="11">
        <v>3</v>
      </c>
      <c r="AG24" s="1"/>
      <c r="AH24" s="1"/>
      <c r="AI24" s="1"/>
      <c r="AJ24" s="1"/>
    </row>
    <row r="25" spans="2:36" ht="122.25" customHeight="1">
      <c r="B25" s="59"/>
      <c r="C25" s="55" t="s">
        <v>18</v>
      </c>
      <c r="D25" s="5" t="s">
        <v>19</v>
      </c>
      <c r="E25" s="40" t="s">
        <v>5</v>
      </c>
      <c r="F25" s="46">
        <f t="shared" si="0"/>
        <v>62</v>
      </c>
      <c r="G25" s="43">
        <v>390</v>
      </c>
      <c r="H25" s="8">
        <f t="shared" si="1"/>
        <v>24180</v>
      </c>
      <c r="I25" s="35" t="s">
        <v>59</v>
      </c>
      <c r="J25" s="30" t="s">
        <v>61</v>
      </c>
      <c r="K25" s="10"/>
      <c r="L25" s="6"/>
      <c r="M25" s="6"/>
      <c r="N25" s="6"/>
      <c r="O25" s="6"/>
      <c r="P25" s="6"/>
      <c r="Q25" s="6"/>
      <c r="R25" s="6">
        <v>1</v>
      </c>
      <c r="S25" s="6"/>
      <c r="T25" s="6">
        <v>2</v>
      </c>
      <c r="U25" s="6"/>
      <c r="V25" s="6">
        <v>7</v>
      </c>
      <c r="W25" s="6">
        <v>1</v>
      </c>
      <c r="X25" s="6">
        <v>12</v>
      </c>
      <c r="Y25" s="6">
        <v>2</v>
      </c>
      <c r="Z25" s="6">
        <v>14</v>
      </c>
      <c r="AA25" s="6">
        <v>2</v>
      </c>
      <c r="AB25" s="6">
        <v>9</v>
      </c>
      <c r="AC25" s="6">
        <v>2</v>
      </c>
      <c r="AD25" s="6">
        <v>8</v>
      </c>
      <c r="AE25" s="6"/>
      <c r="AF25" s="11">
        <v>2</v>
      </c>
      <c r="AG25" s="1"/>
      <c r="AH25" s="1"/>
      <c r="AI25" s="1"/>
      <c r="AJ25" s="1"/>
    </row>
    <row r="26" spans="2:36" ht="122.25" customHeight="1">
      <c r="B26" s="59"/>
      <c r="C26" s="55" t="s">
        <v>18</v>
      </c>
      <c r="D26" s="5" t="s">
        <v>19</v>
      </c>
      <c r="E26" s="40" t="s">
        <v>15</v>
      </c>
      <c r="F26" s="46">
        <f t="shared" si="0"/>
        <v>21</v>
      </c>
      <c r="G26" s="43">
        <v>390</v>
      </c>
      <c r="H26" s="8">
        <f t="shared" si="1"/>
        <v>8190</v>
      </c>
      <c r="I26" s="35" t="s">
        <v>59</v>
      </c>
      <c r="J26" s="30" t="s">
        <v>61</v>
      </c>
      <c r="K26" s="10"/>
      <c r="L26" s="6"/>
      <c r="M26" s="6"/>
      <c r="N26" s="6"/>
      <c r="O26" s="6"/>
      <c r="P26" s="6"/>
      <c r="Q26" s="6"/>
      <c r="R26" s="6"/>
      <c r="S26" s="6"/>
      <c r="T26" s="6">
        <v>1</v>
      </c>
      <c r="U26" s="6"/>
      <c r="V26" s="6">
        <v>3</v>
      </c>
      <c r="W26" s="6"/>
      <c r="X26" s="6">
        <v>5</v>
      </c>
      <c r="Y26" s="6"/>
      <c r="Z26" s="6">
        <v>7</v>
      </c>
      <c r="AA26" s="6"/>
      <c r="AB26" s="6">
        <v>2</v>
      </c>
      <c r="AC26" s="6"/>
      <c r="AD26" s="6">
        <v>2</v>
      </c>
      <c r="AE26" s="6"/>
      <c r="AF26" s="11">
        <v>1</v>
      </c>
      <c r="AG26" s="1"/>
      <c r="AH26" s="1"/>
      <c r="AI26" s="1"/>
      <c r="AJ26" s="1"/>
    </row>
    <row r="27" spans="2:36" ht="122.25" customHeight="1">
      <c r="B27" s="59"/>
      <c r="C27" s="55" t="s">
        <v>22</v>
      </c>
      <c r="D27" s="5" t="s">
        <v>23</v>
      </c>
      <c r="E27" s="40" t="s">
        <v>21</v>
      </c>
      <c r="F27" s="46">
        <f t="shared" si="0"/>
        <v>98</v>
      </c>
      <c r="G27" s="43">
        <v>410</v>
      </c>
      <c r="H27" s="8">
        <f t="shared" si="1"/>
        <v>40180</v>
      </c>
      <c r="I27" s="35" t="s">
        <v>59</v>
      </c>
      <c r="J27" s="30" t="s">
        <v>61</v>
      </c>
      <c r="K27" s="10"/>
      <c r="L27" s="6"/>
      <c r="M27" s="6"/>
      <c r="N27" s="6"/>
      <c r="O27" s="6"/>
      <c r="P27" s="6"/>
      <c r="Q27" s="6"/>
      <c r="R27" s="6">
        <v>1</v>
      </c>
      <c r="S27" s="6"/>
      <c r="T27" s="6">
        <v>4</v>
      </c>
      <c r="U27" s="6"/>
      <c r="V27" s="6">
        <v>11</v>
      </c>
      <c r="W27" s="6">
        <v>1</v>
      </c>
      <c r="X27" s="6">
        <v>21</v>
      </c>
      <c r="Y27" s="6">
        <v>1</v>
      </c>
      <c r="Z27" s="6">
        <v>26</v>
      </c>
      <c r="AA27" s="6">
        <v>1</v>
      </c>
      <c r="AB27" s="6">
        <v>16</v>
      </c>
      <c r="AC27" s="6">
        <v>1</v>
      </c>
      <c r="AD27" s="6">
        <v>10</v>
      </c>
      <c r="AE27" s="6">
        <v>1</v>
      </c>
      <c r="AF27" s="11">
        <v>4</v>
      </c>
      <c r="AG27" s="1"/>
      <c r="AH27" s="1"/>
      <c r="AI27" s="1"/>
      <c r="AJ27" s="1"/>
    </row>
    <row r="28" spans="2:36" ht="122.25" customHeight="1">
      <c r="B28" s="59"/>
      <c r="C28" s="55" t="s">
        <v>22</v>
      </c>
      <c r="D28" s="5" t="s">
        <v>23</v>
      </c>
      <c r="E28" s="40" t="s">
        <v>5</v>
      </c>
      <c r="F28" s="46">
        <f t="shared" si="0"/>
        <v>61</v>
      </c>
      <c r="G28" s="43">
        <v>410</v>
      </c>
      <c r="H28" s="8">
        <f t="shared" si="1"/>
        <v>25010</v>
      </c>
      <c r="I28" s="35" t="s">
        <v>59</v>
      </c>
      <c r="J28" s="30" t="s">
        <v>61</v>
      </c>
      <c r="K28" s="10"/>
      <c r="L28" s="6"/>
      <c r="M28" s="6"/>
      <c r="N28" s="6"/>
      <c r="O28" s="6"/>
      <c r="P28" s="6"/>
      <c r="Q28" s="6"/>
      <c r="R28" s="6">
        <v>1</v>
      </c>
      <c r="S28" s="6"/>
      <c r="T28" s="6">
        <v>3</v>
      </c>
      <c r="U28" s="6"/>
      <c r="V28" s="6">
        <v>9</v>
      </c>
      <c r="W28" s="6"/>
      <c r="X28" s="6">
        <v>17</v>
      </c>
      <c r="Y28" s="6"/>
      <c r="Z28" s="6">
        <v>16</v>
      </c>
      <c r="AA28" s="6"/>
      <c r="AB28" s="6">
        <v>9</v>
      </c>
      <c r="AC28" s="6"/>
      <c r="AD28" s="6">
        <v>4</v>
      </c>
      <c r="AE28" s="6"/>
      <c r="AF28" s="11">
        <v>2</v>
      </c>
      <c r="AG28" s="1"/>
      <c r="AH28" s="1"/>
      <c r="AI28" s="1"/>
      <c r="AJ28" s="1"/>
    </row>
    <row r="29" spans="2:36" ht="122.25" customHeight="1">
      <c r="B29" s="59"/>
      <c r="C29" s="55" t="s">
        <v>22</v>
      </c>
      <c r="D29" s="5" t="s">
        <v>23</v>
      </c>
      <c r="E29" s="40" t="s">
        <v>15</v>
      </c>
      <c r="F29" s="46">
        <f t="shared" si="0"/>
        <v>52</v>
      </c>
      <c r="G29" s="43">
        <v>410</v>
      </c>
      <c r="H29" s="8">
        <f t="shared" si="1"/>
        <v>21320</v>
      </c>
      <c r="I29" s="35" t="s">
        <v>59</v>
      </c>
      <c r="J29" s="30" t="s">
        <v>61</v>
      </c>
      <c r="K29" s="10"/>
      <c r="L29" s="6"/>
      <c r="M29" s="6"/>
      <c r="N29" s="6"/>
      <c r="O29" s="6"/>
      <c r="P29" s="6"/>
      <c r="Q29" s="6"/>
      <c r="R29" s="6">
        <v>1</v>
      </c>
      <c r="S29" s="6"/>
      <c r="T29" s="6">
        <v>2</v>
      </c>
      <c r="U29" s="6"/>
      <c r="V29" s="6">
        <v>5</v>
      </c>
      <c r="W29" s="6">
        <v>1</v>
      </c>
      <c r="X29" s="6">
        <v>9</v>
      </c>
      <c r="Y29" s="6">
        <v>1</v>
      </c>
      <c r="Z29" s="6">
        <v>12</v>
      </c>
      <c r="AA29" s="6">
        <v>1</v>
      </c>
      <c r="AB29" s="6">
        <v>9</v>
      </c>
      <c r="AC29" s="6">
        <v>1</v>
      </c>
      <c r="AD29" s="6">
        <v>6</v>
      </c>
      <c r="AE29" s="6">
        <v>1</v>
      </c>
      <c r="AF29" s="11">
        <v>3</v>
      </c>
      <c r="AG29" s="1"/>
      <c r="AH29" s="1"/>
      <c r="AI29" s="1"/>
      <c r="AJ29" s="1"/>
    </row>
    <row r="30" spans="2:36" ht="122.25" customHeight="1">
      <c r="B30" s="59"/>
      <c r="C30" s="55" t="s">
        <v>56</v>
      </c>
      <c r="D30" s="5" t="s">
        <v>24</v>
      </c>
      <c r="E30" s="40" t="s">
        <v>25</v>
      </c>
      <c r="F30" s="46">
        <f t="shared" si="0"/>
        <v>13</v>
      </c>
      <c r="G30" s="43">
        <v>390</v>
      </c>
      <c r="H30" s="8">
        <f t="shared" si="1"/>
        <v>5070</v>
      </c>
      <c r="I30" s="35" t="s">
        <v>59</v>
      </c>
      <c r="J30" s="30" t="s">
        <v>61</v>
      </c>
      <c r="K30" s="10"/>
      <c r="L30" s="6">
        <v>1</v>
      </c>
      <c r="M30" s="6"/>
      <c r="N30" s="6">
        <v>2</v>
      </c>
      <c r="O30" s="6"/>
      <c r="P30" s="6">
        <v>3</v>
      </c>
      <c r="Q30" s="6">
        <v>1</v>
      </c>
      <c r="R30" s="6">
        <v>3</v>
      </c>
      <c r="S30" s="6">
        <v>1</v>
      </c>
      <c r="T30" s="6">
        <v>2</v>
      </c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11"/>
      <c r="AG30" s="1"/>
      <c r="AH30" s="1"/>
      <c r="AI30" s="1"/>
      <c r="AJ30" s="1"/>
    </row>
    <row r="31" spans="2:36" ht="122.25" customHeight="1">
      <c r="B31" s="59"/>
      <c r="C31" s="55" t="s">
        <v>57</v>
      </c>
      <c r="D31" s="5" t="s">
        <v>26</v>
      </c>
      <c r="E31" s="40" t="s">
        <v>27</v>
      </c>
      <c r="F31" s="46">
        <f t="shared" si="0"/>
        <v>549</v>
      </c>
      <c r="G31" s="43">
        <v>370</v>
      </c>
      <c r="H31" s="8">
        <f t="shared" si="1"/>
        <v>203130</v>
      </c>
      <c r="I31" s="35" t="s">
        <v>59</v>
      </c>
      <c r="J31" s="30" t="s">
        <v>61</v>
      </c>
      <c r="K31" s="10">
        <v>15</v>
      </c>
      <c r="L31" s="6">
        <v>83</v>
      </c>
      <c r="M31" s="6">
        <v>39</v>
      </c>
      <c r="N31" s="6">
        <v>110</v>
      </c>
      <c r="O31" s="6">
        <v>52</v>
      </c>
      <c r="P31" s="6">
        <v>99</v>
      </c>
      <c r="Q31" s="6">
        <v>41</v>
      </c>
      <c r="R31" s="6">
        <v>71</v>
      </c>
      <c r="S31" s="6">
        <v>4</v>
      </c>
      <c r="T31" s="6">
        <v>24</v>
      </c>
      <c r="U31" s="6"/>
      <c r="V31" s="6">
        <v>11</v>
      </c>
      <c r="W31" s="6"/>
      <c r="X31" s="6"/>
      <c r="Y31" s="6"/>
      <c r="Z31" s="6"/>
      <c r="AA31" s="6"/>
      <c r="AB31" s="6"/>
      <c r="AC31" s="6"/>
      <c r="AD31" s="6"/>
      <c r="AE31" s="6"/>
      <c r="AF31" s="11"/>
      <c r="AG31" s="1"/>
      <c r="AH31" s="1"/>
      <c r="AI31" s="1"/>
      <c r="AJ31" s="1"/>
    </row>
    <row r="32" spans="2:36" ht="122.25" customHeight="1">
      <c r="B32" s="59"/>
      <c r="C32" s="55" t="s">
        <v>57</v>
      </c>
      <c r="D32" s="5" t="s">
        <v>26</v>
      </c>
      <c r="E32" s="40" t="s">
        <v>7</v>
      </c>
      <c r="F32" s="46">
        <f t="shared" si="0"/>
        <v>549</v>
      </c>
      <c r="G32" s="43">
        <v>370</v>
      </c>
      <c r="H32" s="8">
        <f t="shared" si="1"/>
        <v>203130</v>
      </c>
      <c r="I32" s="35" t="s">
        <v>59</v>
      </c>
      <c r="J32" s="30" t="s">
        <v>61</v>
      </c>
      <c r="K32" s="10">
        <v>15</v>
      </c>
      <c r="L32" s="6">
        <v>83</v>
      </c>
      <c r="M32" s="6">
        <v>39</v>
      </c>
      <c r="N32" s="6">
        <v>110</v>
      </c>
      <c r="O32" s="6">
        <v>52</v>
      </c>
      <c r="P32" s="6">
        <v>98</v>
      </c>
      <c r="Q32" s="6">
        <v>40</v>
      </c>
      <c r="R32" s="6">
        <v>71</v>
      </c>
      <c r="S32" s="6">
        <v>5</v>
      </c>
      <c r="T32" s="6">
        <v>25</v>
      </c>
      <c r="U32" s="6"/>
      <c r="V32" s="6">
        <v>11</v>
      </c>
      <c r="W32" s="6"/>
      <c r="X32" s="6"/>
      <c r="Y32" s="6"/>
      <c r="Z32" s="6"/>
      <c r="AA32" s="6"/>
      <c r="AB32" s="6"/>
      <c r="AC32" s="6"/>
      <c r="AD32" s="6"/>
      <c r="AE32" s="6"/>
      <c r="AF32" s="11"/>
      <c r="AG32" s="1"/>
      <c r="AH32" s="1"/>
      <c r="AI32" s="1"/>
      <c r="AJ32" s="1"/>
    </row>
    <row r="33" spans="2:36" ht="122.25" customHeight="1">
      <c r="B33" s="59"/>
      <c r="C33" s="55" t="s">
        <v>28</v>
      </c>
      <c r="D33" s="5" t="s">
        <v>29</v>
      </c>
      <c r="E33" s="40" t="s">
        <v>20</v>
      </c>
      <c r="F33" s="46">
        <f t="shared" si="0"/>
        <v>36</v>
      </c>
      <c r="G33" s="43">
        <v>370</v>
      </c>
      <c r="H33" s="8">
        <f t="shared" si="1"/>
        <v>13320</v>
      </c>
      <c r="I33" s="35" t="s">
        <v>59</v>
      </c>
      <c r="J33" s="30" t="s">
        <v>61</v>
      </c>
      <c r="K33" s="10"/>
      <c r="L33" s="6">
        <v>2</v>
      </c>
      <c r="M33" s="6">
        <v>1</v>
      </c>
      <c r="N33" s="6">
        <v>6</v>
      </c>
      <c r="O33" s="6">
        <v>2</v>
      </c>
      <c r="P33" s="6">
        <v>9</v>
      </c>
      <c r="Q33" s="6">
        <v>2</v>
      </c>
      <c r="R33" s="6">
        <v>6</v>
      </c>
      <c r="S33" s="6">
        <v>1</v>
      </c>
      <c r="T33" s="6">
        <v>5</v>
      </c>
      <c r="U33" s="6"/>
      <c r="V33" s="6">
        <v>2</v>
      </c>
      <c r="W33" s="6"/>
      <c r="X33" s="6"/>
      <c r="Y33" s="6"/>
      <c r="Z33" s="6"/>
      <c r="AA33" s="6"/>
      <c r="AB33" s="6"/>
      <c r="AC33" s="6"/>
      <c r="AD33" s="6"/>
      <c r="AE33" s="6"/>
      <c r="AF33" s="11"/>
      <c r="AG33" s="1"/>
      <c r="AH33" s="1"/>
      <c r="AI33" s="1"/>
      <c r="AJ33" s="1"/>
    </row>
    <row r="34" spans="2:36" ht="122.25" customHeight="1">
      <c r="B34" s="59"/>
      <c r="C34" s="55" t="s">
        <v>28</v>
      </c>
      <c r="D34" s="5" t="s">
        <v>29</v>
      </c>
      <c r="E34" s="40" t="s">
        <v>30</v>
      </c>
      <c r="F34" s="46">
        <f t="shared" si="0"/>
        <v>21</v>
      </c>
      <c r="G34" s="43">
        <v>370</v>
      </c>
      <c r="H34" s="8">
        <f t="shared" si="1"/>
        <v>7770</v>
      </c>
      <c r="I34" s="35" t="s">
        <v>59</v>
      </c>
      <c r="J34" s="30" t="s">
        <v>61</v>
      </c>
      <c r="K34" s="10"/>
      <c r="L34" s="6">
        <v>2</v>
      </c>
      <c r="M34" s="6">
        <v>2</v>
      </c>
      <c r="N34" s="6">
        <v>3</v>
      </c>
      <c r="O34" s="6">
        <v>3</v>
      </c>
      <c r="P34" s="6">
        <v>3</v>
      </c>
      <c r="Q34" s="6">
        <v>3</v>
      </c>
      <c r="R34" s="6">
        <v>2</v>
      </c>
      <c r="S34" s="6">
        <v>2</v>
      </c>
      <c r="T34" s="6">
        <v>1</v>
      </c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11"/>
      <c r="AG34" s="1"/>
      <c r="AH34" s="1"/>
      <c r="AI34" s="1"/>
      <c r="AJ34" s="1"/>
    </row>
    <row r="35" spans="2:36" ht="122.25" customHeight="1">
      <c r="B35" s="59"/>
      <c r="C35" s="55" t="s">
        <v>28</v>
      </c>
      <c r="D35" s="5" t="s">
        <v>29</v>
      </c>
      <c r="E35" s="40" t="s">
        <v>15</v>
      </c>
      <c r="F35" s="46">
        <f t="shared" si="0"/>
        <v>32</v>
      </c>
      <c r="G35" s="43">
        <v>370</v>
      </c>
      <c r="H35" s="8">
        <f t="shared" si="1"/>
        <v>11840</v>
      </c>
      <c r="I35" s="35" t="s">
        <v>59</v>
      </c>
      <c r="J35" s="30" t="s">
        <v>61</v>
      </c>
      <c r="K35" s="10"/>
      <c r="L35" s="6">
        <v>1</v>
      </c>
      <c r="M35" s="6">
        <v>2</v>
      </c>
      <c r="N35" s="6">
        <v>6</v>
      </c>
      <c r="O35" s="6">
        <v>3</v>
      </c>
      <c r="P35" s="6">
        <v>8</v>
      </c>
      <c r="Q35" s="6">
        <v>2</v>
      </c>
      <c r="R35" s="6">
        <v>6</v>
      </c>
      <c r="S35" s="6">
        <v>1</v>
      </c>
      <c r="T35" s="6">
        <v>2</v>
      </c>
      <c r="U35" s="6"/>
      <c r="V35" s="6">
        <v>1</v>
      </c>
      <c r="W35" s="6"/>
      <c r="X35" s="6"/>
      <c r="Y35" s="6"/>
      <c r="Z35" s="6"/>
      <c r="AA35" s="6"/>
      <c r="AB35" s="6"/>
      <c r="AC35" s="6"/>
      <c r="AD35" s="6"/>
      <c r="AE35" s="6"/>
      <c r="AF35" s="11"/>
      <c r="AG35" s="1"/>
      <c r="AH35" s="1"/>
      <c r="AI35" s="1"/>
      <c r="AJ35" s="1"/>
    </row>
    <row r="36" spans="2:36" ht="122.25" customHeight="1">
      <c r="B36" s="59"/>
      <c r="C36" s="55" t="s">
        <v>31</v>
      </c>
      <c r="D36" s="5" t="s">
        <v>32</v>
      </c>
      <c r="E36" s="40" t="s">
        <v>27</v>
      </c>
      <c r="F36" s="46">
        <f t="shared" ref="F36:F65" si="2">SUM(K36:AF36)</f>
        <v>15</v>
      </c>
      <c r="G36" s="43">
        <v>370</v>
      </c>
      <c r="H36" s="8">
        <f t="shared" si="1"/>
        <v>5550</v>
      </c>
      <c r="I36" s="35" t="s">
        <v>59</v>
      </c>
      <c r="J36" s="30" t="s">
        <v>61</v>
      </c>
      <c r="K36" s="10"/>
      <c r="L36" s="6">
        <v>1</v>
      </c>
      <c r="M36" s="6"/>
      <c r="N36" s="6">
        <v>2</v>
      </c>
      <c r="O36" s="6">
        <v>1</v>
      </c>
      <c r="P36" s="6">
        <v>3</v>
      </c>
      <c r="Q36" s="6">
        <v>1</v>
      </c>
      <c r="R36" s="6">
        <v>2</v>
      </c>
      <c r="S36" s="6">
        <v>1</v>
      </c>
      <c r="T36" s="6">
        <v>3</v>
      </c>
      <c r="U36" s="6"/>
      <c r="V36" s="6">
        <v>1</v>
      </c>
      <c r="W36" s="6"/>
      <c r="X36" s="6"/>
      <c r="Y36" s="6"/>
      <c r="Z36" s="6"/>
      <c r="AA36" s="6"/>
      <c r="AB36" s="6"/>
      <c r="AC36" s="6"/>
      <c r="AD36" s="6"/>
      <c r="AE36" s="6"/>
      <c r="AF36" s="11"/>
      <c r="AG36" s="1"/>
      <c r="AH36" s="1"/>
      <c r="AI36" s="1"/>
      <c r="AJ36" s="1"/>
    </row>
    <row r="37" spans="2:36" ht="122.25" customHeight="1">
      <c r="B37" s="59"/>
      <c r="C37" s="56" t="s">
        <v>33</v>
      </c>
      <c r="D37" s="7" t="s">
        <v>6</v>
      </c>
      <c r="E37" s="40" t="s">
        <v>3</v>
      </c>
      <c r="F37" s="46">
        <f t="shared" si="2"/>
        <v>17</v>
      </c>
      <c r="G37" s="43">
        <v>390</v>
      </c>
      <c r="H37" s="8">
        <f>F37*G37</f>
        <v>6630</v>
      </c>
      <c r="I37" s="35" t="s">
        <v>59</v>
      </c>
      <c r="J37" s="30" t="s">
        <v>60</v>
      </c>
      <c r="K37" s="10"/>
      <c r="L37" s="6"/>
      <c r="M37" s="6"/>
      <c r="N37" s="6">
        <v>1</v>
      </c>
      <c r="O37" s="6"/>
      <c r="P37" s="6">
        <v>2</v>
      </c>
      <c r="Q37" s="6">
        <v>1</v>
      </c>
      <c r="R37" s="6">
        <v>3</v>
      </c>
      <c r="S37" s="6">
        <v>1</v>
      </c>
      <c r="T37" s="6">
        <v>3</v>
      </c>
      <c r="U37" s="6">
        <v>1</v>
      </c>
      <c r="V37" s="6">
        <v>3</v>
      </c>
      <c r="W37" s="6">
        <v>1</v>
      </c>
      <c r="X37" s="6">
        <v>1</v>
      </c>
      <c r="Y37" s="6"/>
      <c r="Z37" s="6"/>
      <c r="AA37" s="6"/>
      <c r="AB37" s="6"/>
      <c r="AC37" s="6"/>
      <c r="AD37" s="6"/>
      <c r="AE37" s="6"/>
      <c r="AF37" s="11"/>
      <c r="AG37" s="1"/>
      <c r="AH37" s="1"/>
      <c r="AI37" s="1"/>
      <c r="AJ37" s="1"/>
    </row>
    <row r="38" spans="2:36" ht="122.25" customHeight="1">
      <c r="B38" s="59"/>
      <c r="C38" s="56" t="s">
        <v>34</v>
      </c>
      <c r="D38" s="7" t="s">
        <v>6</v>
      </c>
      <c r="E38" s="9" t="s">
        <v>5</v>
      </c>
      <c r="F38" s="46">
        <f t="shared" si="2"/>
        <v>78</v>
      </c>
      <c r="G38" s="43">
        <v>390</v>
      </c>
      <c r="H38" s="8">
        <f t="shared" ref="H38:H65" si="3">F38*G38</f>
        <v>30420</v>
      </c>
      <c r="I38" s="35" t="s">
        <v>59</v>
      </c>
      <c r="J38" s="30" t="s">
        <v>60</v>
      </c>
      <c r="K38" s="10"/>
      <c r="L38" s="6"/>
      <c r="M38" s="6"/>
      <c r="N38" s="6"/>
      <c r="O38" s="6"/>
      <c r="P38" s="6">
        <v>2</v>
      </c>
      <c r="Q38" s="6"/>
      <c r="R38" s="6">
        <v>10</v>
      </c>
      <c r="S38" s="6">
        <v>2</v>
      </c>
      <c r="T38" s="6">
        <v>13</v>
      </c>
      <c r="U38" s="6">
        <v>6</v>
      </c>
      <c r="V38" s="6">
        <v>13</v>
      </c>
      <c r="W38" s="6">
        <v>2</v>
      </c>
      <c r="X38" s="6">
        <v>12</v>
      </c>
      <c r="Y38" s="6">
        <v>5</v>
      </c>
      <c r="Z38" s="6">
        <v>13</v>
      </c>
      <c r="AA38" s="6"/>
      <c r="AB38" s="6"/>
      <c r="AC38" s="6"/>
      <c r="AD38" s="6"/>
      <c r="AE38" s="6"/>
      <c r="AF38" s="11"/>
      <c r="AG38" s="1"/>
      <c r="AH38" s="1"/>
      <c r="AI38" s="1"/>
      <c r="AJ38" s="1"/>
    </row>
    <row r="39" spans="2:36" ht="122.25" customHeight="1">
      <c r="B39" s="59"/>
      <c r="C39" s="56" t="s">
        <v>33</v>
      </c>
      <c r="D39" s="7" t="s">
        <v>6</v>
      </c>
      <c r="E39" s="9" t="s">
        <v>5</v>
      </c>
      <c r="F39" s="46">
        <f t="shared" si="2"/>
        <v>92</v>
      </c>
      <c r="G39" s="43">
        <v>390</v>
      </c>
      <c r="H39" s="8">
        <f t="shared" si="3"/>
        <v>35880</v>
      </c>
      <c r="I39" s="35" t="s">
        <v>59</v>
      </c>
      <c r="J39" s="30" t="s">
        <v>60</v>
      </c>
      <c r="K39" s="10"/>
      <c r="L39" s="6"/>
      <c r="M39" s="6"/>
      <c r="N39" s="6">
        <v>1</v>
      </c>
      <c r="O39" s="6"/>
      <c r="P39" s="6">
        <v>9</v>
      </c>
      <c r="Q39" s="6">
        <v>1</v>
      </c>
      <c r="R39" s="6">
        <v>13</v>
      </c>
      <c r="S39" s="6">
        <v>8</v>
      </c>
      <c r="T39" s="6">
        <v>13</v>
      </c>
      <c r="U39" s="6">
        <v>8</v>
      </c>
      <c r="V39" s="6">
        <v>13</v>
      </c>
      <c r="W39" s="6">
        <v>8</v>
      </c>
      <c r="X39" s="6">
        <v>8</v>
      </c>
      <c r="Y39" s="6">
        <v>3</v>
      </c>
      <c r="Z39" s="6">
        <v>7</v>
      </c>
      <c r="AA39" s="6"/>
      <c r="AB39" s="6"/>
      <c r="AC39" s="6"/>
      <c r="AD39" s="6"/>
      <c r="AE39" s="6"/>
      <c r="AF39" s="11"/>
      <c r="AG39" s="1"/>
      <c r="AH39" s="1"/>
      <c r="AI39" s="1"/>
      <c r="AJ39" s="1"/>
    </row>
    <row r="40" spans="2:36" ht="122.25" customHeight="1">
      <c r="B40" s="59"/>
      <c r="C40" s="56" t="s">
        <v>34</v>
      </c>
      <c r="D40" s="7" t="s">
        <v>6</v>
      </c>
      <c r="E40" s="9" t="s">
        <v>7</v>
      </c>
      <c r="F40" s="46">
        <f t="shared" si="2"/>
        <v>114</v>
      </c>
      <c r="G40" s="43">
        <v>390</v>
      </c>
      <c r="H40" s="8">
        <f t="shared" si="3"/>
        <v>44460</v>
      </c>
      <c r="I40" s="35" t="s">
        <v>59</v>
      </c>
      <c r="J40" s="30" t="s">
        <v>60</v>
      </c>
      <c r="K40" s="10"/>
      <c r="L40" s="6"/>
      <c r="M40" s="6"/>
      <c r="N40" s="6"/>
      <c r="O40" s="6"/>
      <c r="P40" s="6">
        <v>3</v>
      </c>
      <c r="Q40" s="6"/>
      <c r="R40" s="6">
        <v>15</v>
      </c>
      <c r="S40" s="6">
        <v>4</v>
      </c>
      <c r="T40" s="6">
        <v>20</v>
      </c>
      <c r="U40" s="6">
        <v>8</v>
      </c>
      <c r="V40" s="6">
        <v>19</v>
      </c>
      <c r="W40" s="6">
        <v>2</v>
      </c>
      <c r="X40" s="6">
        <v>16</v>
      </c>
      <c r="Y40" s="6">
        <v>7</v>
      </c>
      <c r="Z40" s="6">
        <v>20</v>
      </c>
      <c r="AA40" s="6"/>
      <c r="AB40" s="6"/>
      <c r="AC40" s="6"/>
      <c r="AD40" s="6"/>
      <c r="AE40" s="6"/>
      <c r="AF40" s="11"/>
      <c r="AG40" s="1"/>
      <c r="AH40" s="1"/>
      <c r="AI40" s="1"/>
      <c r="AJ40" s="1"/>
    </row>
    <row r="41" spans="2:36" ht="122.25" customHeight="1">
      <c r="B41" s="59"/>
      <c r="C41" s="56" t="s">
        <v>33</v>
      </c>
      <c r="D41" s="7" t="s">
        <v>6</v>
      </c>
      <c r="E41" s="9" t="s">
        <v>7</v>
      </c>
      <c r="F41" s="46">
        <f t="shared" si="2"/>
        <v>149</v>
      </c>
      <c r="G41" s="43">
        <v>390</v>
      </c>
      <c r="H41" s="8">
        <f t="shared" si="3"/>
        <v>58110</v>
      </c>
      <c r="I41" s="35" t="s">
        <v>59</v>
      </c>
      <c r="J41" s="30" t="s">
        <v>60</v>
      </c>
      <c r="K41" s="10"/>
      <c r="L41" s="6"/>
      <c r="M41" s="6"/>
      <c r="N41" s="6">
        <v>2</v>
      </c>
      <c r="O41" s="6">
        <v>1</v>
      </c>
      <c r="P41" s="6">
        <v>15</v>
      </c>
      <c r="Q41" s="6">
        <v>4</v>
      </c>
      <c r="R41" s="6">
        <v>21</v>
      </c>
      <c r="S41" s="6">
        <v>12</v>
      </c>
      <c r="T41" s="6">
        <v>23</v>
      </c>
      <c r="U41" s="6">
        <v>12</v>
      </c>
      <c r="V41" s="6">
        <v>21</v>
      </c>
      <c r="W41" s="6">
        <v>11</v>
      </c>
      <c r="X41" s="6">
        <v>10</v>
      </c>
      <c r="Y41" s="6">
        <v>8</v>
      </c>
      <c r="Z41" s="6">
        <v>9</v>
      </c>
      <c r="AA41" s="6"/>
      <c r="AB41" s="6"/>
      <c r="AC41" s="6"/>
      <c r="AD41" s="6"/>
      <c r="AE41" s="6"/>
      <c r="AF41" s="11"/>
      <c r="AG41" s="1"/>
      <c r="AH41" s="1"/>
      <c r="AI41" s="1"/>
      <c r="AJ41" s="1"/>
    </row>
    <row r="42" spans="2:36" ht="122.25" customHeight="1">
      <c r="B42" s="59"/>
      <c r="C42" s="56" t="s">
        <v>35</v>
      </c>
      <c r="D42" s="5" t="s">
        <v>9</v>
      </c>
      <c r="E42" s="40" t="s">
        <v>36</v>
      </c>
      <c r="F42" s="46">
        <f t="shared" si="2"/>
        <v>1</v>
      </c>
      <c r="G42" s="43">
        <v>390</v>
      </c>
      <c r="H42" s="8">
        <f t="shared" si="3"/>
        <v>390</v>
      </c>
      <c r="I42" s="35" t="s">
        <v>59</v>
      </c>
      <c r="J42" s="30" t="s">
        <v>60</v>
      </c>
      <c r="K42" s="10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>
        <v>1</v>
      </c>
      <c r="Y42" s="6"/>
      <c r="Z42" s="6"/>
      <c r="AA42" s="6"/>
      <c r="AB42" s="6"/>
      <c r="AC42" s="6"/>
      <c r="AD42" s="6"/>
      <c r="AE42" s="6"/>
      <c r="AF42" s="11"/>
      <c r="AG42" s="1"/>
      <c r="AH42" s="1"/>
      <c r="AI42" s="1"/>
      <c r="AJ42" s="1"/>
    </row>
    <row r="43" spans="2:36" ht="122.25" customHeight="1">
      <c r="B43" s="59"/>
      <c r="C43" s="56" t="s">
        <v>37</v>
      </c>
      <c r="D43" s="5" t="s">
        <v>9</v>
      </c>
      <c r="E43" s="40" t="s">
        <v>36</v>
      </c>
      <c r="F43" s="46">
        <f t="shared" si="2"/>
        <v>158</v>
      </c>
      <c r="G43" s="43">
        <v>390</v>
      </c>
      <c r="H43" s="8">
        <f t="shared" si="3"/>
        <v>61620</v>
      </c>
      <c r="I43" s="35" t="s">
        <v>59</v>
      </c>
      <c r="J43" s="30" t="s">
        <v>60</v>
      </c>
      <c r="K43" s="10"/>
      <c r="L43" s="6"/>
      <c r="M43" s="6"/>
      <c r="N43" s="6">
        <v>2</v>
      </c>
      <c r="O43" s="6">
        <v>1</v>
      </c>
      <c r="P43" s="6">
        <v>15</v>
      </c>
      <c r="Q43" s="6">
        <v>5</v>
      </c>
      <c r="R43" s="6">
        <v>25</v>
      </c>
      <c r="S43" s="6">
        <v>13</v>
      </c>
      <c r="T43" s="6">
        <v>27</v>
      </c>
      <c r="U43" s="6">
        <v>13</v>
      </c>
      <c r="V43" s="6">
        <v>22</v>
      </c>
      <c r="W43" s="6">
        <v>10</v>
      </c>
      <c r="X43" s="6">
        <v>9</v>
      </c>
      <c r="Y43" s="6">
        <v>8</v>
      </c>
      <c r="Z43" s="6">
        <v>8</v>
      </c>
      <c r="AA43" s="6"/>
      <c r="AB43" s="6"/>
      <c r="AC43" s="6"/>
      <c r="AD43" s="6"/>
      <c r="AE43" s="6"/>
      <c r="AF43" s="11"/>
      <c r="AG43" s="1"/>
      <c r="AH43" s="1"/>
      <c r="AI43" s="1"/>
      <c r="AJ43" s="1"/>
    </row>
    <row r="44" spans="2:36" ht="122.25" customHeight="1">
      <c r="B44" s="59"/>
      <c r="C44" s="56" t="s">
        <v>35</v>
      </c>
      <c r="D44" s="5" t="s">
        <v>9</v>
      </c>
      <c r="E44" s="40" t="s">
        <v>3</v>
      </c>
      <c r="F44" s="46">
        <f t="shared" si="2"/>
        <v>15</v>
      </c>
      <c r="G44" s="43">
        <v>390</v>
      </c>
      <c r="H44" s="8">
        <f t="shared" si="3"/>
        <v>5850</v>
      </c>
      <c r="I44" s="35" t="s">
        <v>59</v>
      </c>
      <c r="J44" s="30" t="s">
        <v>60</v>
      </c>
      <c r="K44" s="10"/>
      <c r="L44" s="6"/>
      <c r="M44" s="6"/>
      <c r="N44" s="6"/>
      <c r="O44" s="6"/>
      <c r="P44" s="6">
        <v>1</v>
      </c>
      <c r="Q44" s="6"/>
      <c r="R44" s="6">
        <v>1</v>
      </c>
      <c r="S44" s="6"/>
      <c r="T44" s="6">
        <v>2</v>
      </c>
      <c r="U44" s="6">
        <v>1</v>
      </c>
      <c r="V44" s="6">
        <v>3</v>
      </c>
      <c r="W44" s="6">
        <v>1</v>
      </c>
      <c r="X44" s="6">
        <v>2</v>
      </c>
      <c r="Y44" s="6">
        <v>1</v>
      </c>
      <c r="Z44" s="6">
        <v>2</v>
      </c>
      <c r="AA44" s="6"/>
      <c r="AB44" s="6">
        <v>1</v>
      </c>
      <c r="AC44" s="6"/>
      <c r="AD44" s="6"/>
      <c r="AE44" s="6"/>
      <c r="AF44" s="11"/>
      <c r="AG44" s="1"/>
      <c r="AH44" s="1"/>
      <c r="AI44" s="1"/>
      <c r="AJ44" s="1"/>
    </row>
    <row r="45" spans="2:36" ht="122.25" customHeight="1">
      <c r="B45" s="59"/>
      <c r="C45" s="56" t="s">
        <v>37</v>
      </c>
      <c r="D45" s="5" t="s">
        <v>9</v>
      </c>
      <c r="E45" s="40" t="s">
        <v>3</v>
      </c>
      <c r="F45" s="46">
        <f t="shared" si="2"/>
        <v>32</v>
      </c>
      <c r="G45" s="43">
        <v>390</v>
      </c>
      <c r="H45" s="8">
        <f t="shared" si="3"/>
        <v>12480</v>
      </c>
      <c r="I45" s="35" t="s">
        <v>59</v>
      </c>
      <c r="J45" s="30" t="s">
        <v>60</v>
      </c>
      <c r="K45" s="10"/>
      <c r="L45" s="6"/>
      <c r="M45" s="6"/>
      <c r="N45" s="6">
        <v>1</v>
      </c>
      <c r="O45" s="6"/>
      <c r="P45" s="6">
        <v>4</v>
      </c>
      <c r="Q45" s="6">
        <v>3</v>
      </c>
      <c r="R45" s="6">
        <v>8</v>
      </c>
      <c r="S45" s="6">
        <v>2</v>
      </c>
      <c r="T45" s="6">
        <v>7</v>
      </c>
      <c r="U45" s="6">
        <v>2</v>
      </c>
      <c r="V45" s="6">
        <v>3</v>
      </c>
      <c r="W45" s="6">
        <v>1</v>
      </c>
      <c r="X45" s="6">
        <v>1</v>
      </c>
      <c r="Y45" s="6"/>
      <c r="Z45" s="6"/>
      <c r="AA45" s="6"/>
      <c r="AB45" s="6"/>
      <c r="AC45" s="6"/>
      <c r="AD45" s="6"/>
      <c r="AE45" s="6"/>
      <c r="AF45" s="11"/>
      <c r="AG45" s="1"/>
      <c r="AH45" s="1"/>
      <c r="AI45" s="1"/>
      <c r="AJ45" s="1"/>
    </row>
    <row r="46" spans="2:36" ht="122.25" customHeight="1">
      <c r="B46" s="59"/>
      <c r="C46" s="56" t="s">
        <v>35</v>
      </c>
      <c r="D46" s="5" t="s">
        <v>9</v>
      </c>
      <c r="E46" s="9" t="s">
        <v>5</v>
      </c>
      <c r="F46" s="46">
        <f t="shared" si="2"/>
        <v>18</v>
      </c>
      <c r="G46" s="43">
        <v>390</v>
      </c>
      <c r="H46" s="8">
        <f t="shared" si="3"/>
        <v>7020</v>
      </c>
      <c r="I46" s="35" t="s">
        <v>59</v>
      </c>
      <c r="J46" s="30" t="s">
        <v>60</v>
      </c>
      <c r="K46" s="10"/>
      <c r="L46" s="6"/>
      <c r="M46" s="6"/>
      <c r="N46" s="6"/>
      <c r="O46" s="6"/>
      <c r="P46" s="6"/>
      <c r="Q46" s="6"/>
      <c r="R46" s="6">
        <v>4</v>
      </c>
      <c r="S46" s="6">
        <v>2</v>
      </c>
      <c r="T46" s="6">
        <v>3</v>
      </c>
      <c r="U46" s="6">
        <v>2</v>
      </c>
      <c r="V46" s="6">
        <v>4</v>
      </c>
      <c r="W46" s="6">
        <v>2</v>
      </c>
      <c r="X46" s="6">
        <v>1</v>
      </c>
      <c r="Y46" s="6"/>
      <c r="Z46" s="6"/>
      <c r="AA46" s="6"/>
      <c r="AB46" s="6"/>
      <c r="AC46" s="6"/>
      <c r="AD46" s="6"/>
      <c r="AE46" s="6"/>
      <c r="AF46" s="11"/>
      <c r="AG46" s="1"/>
      <c r="AH46" s="1"/>
      <c r="AI46" s="1"/>
      <c r="AJ46" s="1"/>
    </row>
    <row r="47" spans="2:36" ht="122.25" customHeight="1">
      <c r="B47" s="59"/>
      <c r="C47" s="56" t="s">
        <v>37</v>
      </c>
      <c r="D47" s="5" t="s">
        <v>9</v>
      </c>
      <c r="E47" s="9" t="s">
        <v>5</v>
      </c>
      <c r="F47" s="46">
        <f t="shared" si="2"/>
        <v>92</v>
      </c>
      <c r="G47" s="43">
        <v>390</v>
      </c>
      <c r="H47" s="8">
        <f t="shared" si="3"/>
        <v>35880</v>
      </c>
      <c r="I47" s="35" t="s">
        <v>59</v>
      </c>
      <c r="J47" s="30" t="s">
        <v>60</v>
      </c>
      <c r="K47" s="10"/>
      <c r="L47" s="6"/>
      <c r="M47" s="6"/>
      <c r="N47" s="6">
        <v>1</v>
      </c>
      <c r="O47" s="6"/>
      <c r="P47" s="6">
        <v>9</v>
      </c>
      <c r="Q47" s="6">
        <v>1</v>
      </c>
      <c r="R47" s="6">
        <v>13</v>
      </c>
      <c r="S47" s="6">
        <v>8</v>
      </c>
      <c r="T47" s="6">
        <v>13</v>
      </c>
      <c r="U47" s="6">
        <v>8</v>
      </c>
      <c r="V47" s="6">
        <v>13</v>
      </c>
      <c r="W47" s="6">
        <v>8</v>
      </c>
      <c r="X47" s="6">
        <v>8</v>
      </c>
      <c r="Y47" s="6">
        <v>3</v>
      </c>
      <c r="Z47" s="6">
        <v>7</v>
      </c>
      <c r="AA47" s="6"/>
      <c r="AB47" s="6"/>
      <c r="AC47" s="6"/>
      <c r="AD47" s="6"/>
      <c r="AE47" s="6"/>
      <c r="AF47" s="11"/>
      <c r="AG47" s="1"/>
      <c r="AH47" s="1"/>
      <c r="AI47" s="1"/>
      <c r="AJ47" s="1"/>
    </row>
    <row r="48" spans="2:36" ht="122.25" customHeight="1">
      <c r="B48" s="60"/>
      <c r="C48" s="56" t="s">
        <v>35</v>
      </c>
      <c r="D48" s="5" t="s">
        <v>9</v>
      </c>
      <c r="E48" s="9" t="s">
        <v>7</v>
      </c>
      <c r="F48" s="46">
        <f t="shared" si="2"/>
        <v>73</v>
      </c>
      <c r="G48" s="43">
        <v>390</v>
      </c>
      <c r="H48" s="8">
        <f t="shared" si="3"/>
        <v>28470</v>
      </c>
      <c r="I48" s="35" t="s">
        <v>59</v>
      </c>
      <c r="J48" s="30" t="s">
        <v>60</v>
      </c>
      <c r="K48" s="10"/>
      <c r="L48" s="6"/>
      <c r="M48" s="6"/>
      <c r="N48" s="6"/>
      <c r="O48" s="6"/>
      <c r="P48" s="6">
        <v>1</v>
      </c>
      <c r="Q48" s="6"/>
      <c r="R48" s="6">
        <v>10</v>
      </c>
      <c r="S48" s="6">
        <v>3</v>
      </c>
      <c r="T48" s="6">
        <v>12</v>
      </c>
      <c r="U48" s="6">
        <v>9</v>
      </c>
      <c r="V48" s="6">
        <v>13</v>
      </c>
      <c r="W48" s="6">
        <v>9</v>
      </c>
      <c r="X48" s="6">
        <v>8</v>
      </c>
      <c r="Y48" s="6">
        <v>6</v>
      </c>
      <c r="Z48" s="6">
        <v>1</v>
      </c>
      <c r="AA48" s="6"/>
      <c r="AB48" s="6">
        <v>1</v>
      </c>
      <c r="AC48" s="6"/>
      <c r="AD48" s="6"/>
      <c r="AE48" s="6"/>
      <c r="AF48" s="11"/>
      <c r="AG48" s="1"/>
      <c r="AH48" s="1"/>
      <c r="AI48" s="1"/>
      <c r="AJ48" s="1"/>
    </row>
    <row r="49" spans="2:36" ht="122.25" customHeight="1">
      <c r="B49" s="59"/>
      <c r="C49" s="56" t="s">
        <v>37</v>
      </c>
      <c r="D49" s="5" t="s">
        <v>9</v>
      </c>
      <c r="E49" s="9" t="s">
        <v>7</v>
      </c>
      <c r="F49" s="46">
        <f t="shared" si="2"/>
        <v>78</v>
      </c>
      <c r="G49" s="43">
        <v>390</v>
      </c>
      <c r="H49" s="8">
        <f t="shared" si="3"/>
        <v>30420</v>
      </c>
      <c r="I49" s="35" t="s">
        <v>59</v>
      </c>
      <c r="J49" s="30" t="s">
        <v>60</v>
      </c>
      <c r="K49" s="10"/>
      <c r="L49" s="6"/>
      <c r="M49" s="6"/>
      <c r="N49" s="6">
        <v>2</v>
      </c>
      <c r="O49" s="6">
        <v>2</v>
      </c>
      <c r="P49" s="6">
        <v>10</v>
      </c>
      <c r="Q49" s="6">
        <v>5</v>
      </c>
      <c r="R49" s="6">
        <v>12</v>
      </c>
      <c r="S49" s="6">
        <v>6</v>
      </c>
      <c r="T49" s="6">
        <v>12</v>
      </c>
      <c r="U49" s="6">
        <v>6</v>
      </c>
      <c r="V49" s="6">
        <v>12</v>
      </c>
      <c r="W49" s="6">
        <v>5</v>
      </c>
      <c r="X49" s="6">
        <v>3</v>
      </c>
      <c r="Y49" s="6">
        <v>1</v>
      </c>
      <c r="Z49" s="6">
        <v>2</v>
      </c>
      <c r="AA49" s="6"/>
      <c r="AB49" s="6"/>
      <c r="AC49" s="6"/>
      <c r="AD49" s="6"/>
      <c r="AE49" s="6"/>
      <c r="AF49" s="11"/>
      <c r="AG49" s="1"/>
      <c r="AH49" s="1"/>
      <c r="AI49" s="1"/>
      <c r="AJ49" s="1"/>
    </row>
    <row r="50" spans="2:36" ht="122.25" customHeight="1">
      <c r="B50" s="59"/>
      <c r="C50" s="56" t="s">
        <v>45</v>
      </c>
      <c r="D50" s="5" t="s">
        <v>46</v>
      </c>
      <c r="E50" s="9" t="s">
        <v>5</v>
      </c>
      <c r="F50" s="46">
        <f t="shared" si="2"/>
        <v>18</v>
      </c>
      <c r="G50" s="43">
        <v>390</v>
      </c>
      <c r="H50" s="8">
        <f t="shared" si="3"/>
        <v>7020</v>
      </c>
      <c r="I50" s="35" t="s">
        <v>59</v>
      </c>
      <c r="J50" s="30" t="s">
        <v>60</v>
      </c>
      <c r="K50" s="10"/>
      <c r="L50" s="6"/>
      <c r="M50" s="6"/>
      <c r="N50" s="6"/>
      <c r="O50" s="6"/>
      <c r="P50" s="6"/>
      <c r="Q50" s="6"/>
      <c r="R50" s="6">
        <v>4</v>
      </c>
      <c r="S50" s="6">
        <v>2</v>
      </c>
      <c r="T50" s="6">
        <v>3</v>
      </c>
      <c r="U50" s="6">
        <v>2</v>
      </c>
      <c r="V50" s="6">
        <v>4</v>
      </c>
      <c r="W50" s="6">
        <v>2</v>
      </c>
      <c r="X50" s="6">
        <v>1</v>
      </c>
      <c r="Y50" s="6"/>
      <c r="Z50" s="6"/>
      <c r="AA50" s="6"/>
      <c r="AB50" s="6"/>
      <c r="AC50" s="6"/>
      <c r="AD50" s="6"/>
      <c r="AE50" s="6"/>
      <c r="AF50" s="11"/>
      <c r="AG50" s="1"/>
      <c r="AH50" s="1"/>
      <c r="AI50" s="1"/>
      <c r="AJ50" s="1"/>
    </row>
    <row r="51" spans="2:36" ht="122.25" customHeight="1">
      <c r="B51" s="59"/>
      <c r="C51" s="56" t="s">
        <v>45</v>
      </c>
      <c r="D51" s="5" t="s">
        <v>46</v>
      </c>
      <c r="E51" s="9" t="s">
        <v>7</v>
      </c>
      <c r="F51" s="46">
        <f t="shared" si="2"/>
        <v>102</v>
      </c>
      <c r="G51" s="43">
        <v>390</v>
      </c>
      <c r="H51" s="8">
        <f t="shared" si="3"/>
        <v>39780</v>
      </c>
      <c r="I51" s="35" t="s">
        <v>59</v>
      </c>
      <c r="J51" s="30" t="s">
        <v>60</v>
      </c>
      <c r="K51" s="10"/>
      <c r="L51" s="6"/>
      <c r="M51" s="6"/>
      <c r="N51" s="6"/>
      <c r="O51" s="6"/>
      <c r="P51" s="6">
        <v>3</v>
      </c>
      <c r="Q51" s="6"/>
      <c r="R51" s="6">
        <v>14</v>
      </c>
      <c r="S51" s="6">
        <v>6</v>
      </c>
      <c r="T51" s="6">
        <v>18</v>
      </c>
      <c r="U51" s="6">
        <v>7</v>
      </c>
      <c r="V51" s="6">
        <v>18</v>
      </c>
      <c r="W51" s="6">
        <v>4</v>
      </c>
      <c r="X51" s="6">
        <v>13</v>
      </c>
      <c r="Y51" s="6">
        <v>4</v>
      </c>
      <c r="Z51" s="6">
        <v>15</v>
      </c>
      <c r="AA51" s="6"/>
      <c r="AB51" s="6"/>
      <c r="AC51" s="6"/>
      <c r="AD51" s="6"/>
      <c r="AE51" s="6"/>
      <c r="AF51" s="11"/>
      <c r="AG51" s="1"/>
      <c r="AH51" s="1"/>
      <c r="AI51" s="1"/>
      <c r="AJ51" s="1"/>
    </row>
    <row r="52" spans="2:36" ht="122.25" customHeight="1">
      <c r="B52" s="59"/>
      <c r="C52" s="55" t="s">
        <v>40</v>
      </c>
      <c r="D52" s="5" t="s">
        <v>11</v>
      </c>
      <c r="E52" s="9" t="s">
        <v>39</v>
      </c>
      <c r="F52" s="46">
        <f t="shared" si="2"/>
        <v>16</v>
      </c>
      <c r="G52" s="43">
        <v>460</v>
      </c>
      <c r="H52" s="8">
        <f t="shared" si="3"/>
        <v>7360</v>
      </c>
      <c r="I52" s="35" t="s">
        <v>59</v>
      </c>
      <c r="J52" s="30" t="s">
        <v>61</v>
      </c>
      <c r="K52" s="10"/>
      <c r="L52" s="6"/>
      <c r="M52" s="6"/>
      <c r="N52" s="6"/>
      <c r="O52" s="6"/>
      <c r="P52" s="6"/>
      <c r="Q52" s="6"/>
      <c r="R52" s="6"/>
      <c r="S52" s="6"/>
      <c r="T52" s="6">
        <v>1</v>
      </c>
      <c r="U52" s="6"/>
      <c r="V52" s="6">
        <v>1</v>
      </c>
      <c r="W52" s="6"/>
      <c r="X52" s="6">
        <v>4</v>
      </c>
      <c r="Y52" s="6"/>
      <c r="Z52" s="6">
        <v>4</v>
      </c>
      <c r="AA52" s="6"/>
      <c r="AB52" s="6">
        <v>3</v>
      </c>
      <c r="AC52" s="6"/>
      <c r="AD52" s="6">
        <v>2</v>
      </c>
      <c r="AE52" s="6"/>
      <c r="AF52" s="11">
        <v>1</v>
      </c>
      <c r="AG52" s="1"/>
      <c r="AH52" s="1"/>
      <c r="AI52" s="1"/>
      <c r="AJ52" s="1"/>
    </row>
    <row r="53" spans="2:36" ht="122.25" customHeight="1">
      <c r="B53" s="59"/>
      <c r="C53" s="55" t="s">
        <v>40</v>
      </c>
      <c r="D53" s="5" t="s">
        <v>11</v>
      </c>
      <c r="E53" s="9" t="s">
        <v>38</v>
      </c>
      <c r="F53" s="46">
        <f t="shared" si="2"/>
        <v>1</v>
      </c>
      <c r="G53" s="43">
        <v>460</v>
      </c>
      <c r="H53" s="8">
        <f t="shared" si="3"/>
        <v>460</v>
      </c>
      <c r="I53" s="35" t="s">
        <v>59</v>
      </c>
      <c r="J53" s="30" t="s">
        <v>61</v>
      </c>
      <c r="K53" s="10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>
        <v>1</v>
      </c>
      <c r="AA53" s="6"/>
      <c r="AB53" s="6"/>
      <c r="AC53" s="6"/>
      <c r="AD53" s="6"/>
      <c r="AE53" s="6"/>
      <c r="AF53" s="11"/>
      <c r="AG53" s="1"/>
      <c r="AH53" s="1"/>
      <c r="AI53" s="1"/>
      <c r="AJ53" s="1"/>
    </row>
    <row r="54" spans="2:36" ht="122.25" customHeight="1">
      <c r="B54" s="59"/>
      <c r="C54" s="55" t="s">
        <v>41</v>
      </c>
      <c r="D54" s="5" t="s">
        <v>14</v>
      </c>
      <c r="E54" s="9" t="s">
        <v>42</v>
      </c>
      <c r="F54" s="46">
        <f t="shared" si="2"/>
        <v>144</v>
      </c>
      <c r="G54" s="43">
        <v>420</v>
      </c>
      <c r="H54" s="8">
        <f t="shared" si="3"/>
        <v>60480</v>
      </c>
      <c r="I54" s="35" t="s">
        <v>59</v>
      </c>
      <c r="J54" s="30" t="s">
        <v>61</v>
      </c>
      <c r="K54" s="10"/>
      <c r="L54" s="6"/>
      <c r="M54" s="6"/>
      <c r="N54" s="6"/>
      <c r="O54" s="6"/>
      <c r="P54" s="6"/>
      <c r="Q54" s="6"/>
      <c r="R54" s="6"/>
      <c r="S54" s="6"/>
      <c r="T54" s="6">
        <v>2</v>
      </c>
      <c r="U54" s="6"/>
      <c r="V54" s="6">
        <v>12</v>
      </c>
      <c r="W54" s="6">
        <v>7</v>
      </c>
      <c r="X54" s="6">
        <v>17</v>
      </c>
      <c r="Y54" s="6">
        <v>11</v>
      </c>
      <c r="Z54" s="6">
        <v>24</v>
      </c>
      <c r="AA54" s="6">
        <v>15</v>
      </c>
      <c r="AB54" s="6">
        <v>20</v>
      </c>
      <c r="AC54" s="6">
        <v>9</v>
      </c>
      <c r="AD54" s="6">
        <v>15</v>
      </c>
      <c r="AE54" s="6"/>
      <c r="AF54" s="11">
        <v>12</v>
      </c>
      <c r="AG54" s="1"/>
      <c r="AH54" s="1"/>
      <c r="AI54" s="1"/>
      <c r="AJ54" s="1"/>
    </row>
    <row r="55" spans="2:36" ht="122.25" customHeight="1">
      <c r="B55" s="59"/>
      <c r="C55" s="55" t="s">
        <v>43</v>
      </c>
      <c r="D55" s="5" t="s">
        <v>14</v>
      </c>
      <c r="E55" s="9" t="s">
        <v>42</v>
      </c>
      <c r="F55" s="46">
        <f t="shared" si="2"/>
        <v>50</v>
      </c>
      <c r="G55" s="43">
        <v>420</v>
      </c>
      <c r="H55" s="8">
        <f t="shared" si="3"/>
        <v>21000</v>
      </c>
      <c r="I55" s="35" t="s">
        <v>59</v>
      </c>
      <c r="J55" s="30" t="s">
        <v>61</v>
      </c>
      <c r="K55" s="10"/>
      <c r="L55" s="6"/>
      <c r="M55" s="6"/>
      <c r="N55" s="6"/>
      <c r="O55" s="6"/>
      <c r="P55" s="6"/>
      <c r="Q55" s="6"/>
      <c r="R55" s="6">
        <v>1</v>
      </c>
      <c r="S55" s="6">
        <v>1</v>
      </c>
      <c r="T55" s="6">
        <v>6</v>
      </c>
      <c r="U55" s="6">
        <v>3</v>
      </c>
      <c r="V55" s="6">
        <v>8</v>
      </c>
      <c r="W55" s="6">
        <v>4</v>
      </c>
      <c r="X55" s="6">
        <v>8</v>
      </c>
      <c r="Y55" s="6">
        <v>4</v>
      </c>
      <c r="Z55" s="6">
        <v>8</v>
      </c>
      <c r="AA55" s="6">
        <v>3</v>
      </c>
      <c r="AB55" s="6">
        <v>2</v>
      </c>
      <c r="AC55" s="6">
        <v>1</v>
      </c>
      <c r="AD55" s="6">
        <v>1</v>
      </c>
      <c r="AE55" s="6"/>
      <c r="AF55" s="11"/>
      <c r="AG55" s="1"/>
      <c r="AH55" s="1"/>
      <c r="AI55" s="1"/>
      <c r="AJ55" s="1"/>
    </row>
    <row r="56" spans="2:36" ht="122.25" customHeight="1">
      <c r="B56" s="59"/>
      <c r="C56" s="55" t="s">
        <v>41</v>
      </c>
      <c r="D56" s="5" t="s">
        <v>14</v>
      </c>
      <c r="E56" s="40" t="s">
        <v>3</v>
      </c>
      <c r="F56" s="46">
        <f t="shared" si="2"/>
        <v>75</v>
      </c>
      <c r="G56" s="43">
        <v>420</v>
      </c>
      <c r="H56" s="8">
        <f t="shared" si="3"/>
        <v>31500</v>
      </c>
      <c r="I56" s="35" t="s">
        <v>59</v>
      </c>
      <c r="J56" s="30" t="s">
        <v>61</v>
      </c>
      <c r="K56" s="10"/>
      <c r="L56" s="6"/>
      <c r="M56" s="6"/>
      <c r="N56" s="6"/>
      <c r="O56" s="6"/>
      <c r="P56" s="6"/>
      <c r="Q56" s="6"/>
      <c r="R56" s="6"/>
      <c r="S56" s="6"/>
      <c r="T56" s="6"/>
      <c r="U56" s="6"/>
      <c r="V56" s="6">
        <v>5</v>
      </c>
      <c r="W56" s="6">
        <v>4</v>
      </c>
      <c r="X56" s="6">
        <v>8</v>
      </c>
      <c r="Y56" s="6">
        <v>7</v>
      </c>
      <c r="Z56" s="6">
        <v>12</v>
      </c>
      <c r="AA56" s="6">
        <v>9</v>
      </c>
      <c r="AB56" s="6">
        <v>10</v>
      </c>
      <c r="AC56" s="6">
        <v>5</v>
      </c>
      <c r="AD56" s="6">
        <v>8</v>
      </c>
      <c r="AE56" s="6"/>
      <c r="AF56" s="11">
        <v>7</v>
      </c>
      <c r="AG56" s="1"/>
      <c r="AH56" s="1"/>
      <c r="AI56" s="1"/>
      <c r="AJ56" s="1"/>
    </row>
    <row r="57" spans="2:36" ht="122.25" customHeight="1">
      <c r="B57" s="59"/>
      <c r="C57" s="55" t="s">
        <v>43</v>
      </c>
      <c r="D57" s="5" t="s">
        <v>14</v>
      </c>
      <c r="E57" s="40" t="s">
        <v>3</v>
      </c>
      <c r="F57" s="46">
        <f t="shared" si="2"/>
        <v>17</v>
      </c>
      <c r="G57" s="43">
        <v>420</v>
      </c>
      <c r="H57" s="8">
        <f t="shared" si="3"/>
        <v>7140</v>
      </c>
      <c r="I57" s="35" t="s">
        <v>59</v>
      </c>
      <c r="J57" s="30" t="s">
        <v>61</v>
      </c>
      <c r="K57" s="10"/>
      <c r="L57" s="6"/>
      <c r="M57" s="6"/>
      <c r="N57" s="6"/>
      <c r="O57" s="6"/>
      <c r="P57" s="6"/>
      <c r="Q57" s="6"/>
      <c r="R57" s="6">
        <v>1</v>
      </c>
      <c r="S57" s="6"/>
      <c r="T57" s="6">
        <v>2</v>
      </c>
      <c r="U57" s="6">
        <v>1</v>
      </c>
      <c r="V57" s="6">
        <v>3</v>
      </c>
      <c r="W57" s="6">
        <v>1</v>
      </c>
      <c r="X57" s="6">
        <v>3</v>
      </c>
      <c r="Y57" s="6">
        <v>1</v>
      </c>
      <c r="Z57" s="6">
        <v>3</v>
      </c>
      <c r="AA57" s="6">
        <v>1</v>
      </c>
      <c r="AB57" s="6">
        <v>1</v>
      </c>
      <c r="AC57" s="6"/>
      <c r="AD57" s="6"/>
      <c r="AE57" s="6"/>
      <c r="AF57" s="11"/>
      <c r="AG57" s="1"/>
      <c r="AH57" s="1"/>
      <c r="AI57" s="1"/>
      <c r="AJ57" s="1"/>
    </row>
    <row r="58" spans="2:36" ht="122.25" customHeight="1">
      <c r="B58" s="59"/>
      <c r="C58" s="55" t="s">
        <v>41</v>
      </c>
      <c r="D58" s="5" t="s">
        <v>14</v>
      </c>
      <c r="E58" s="9" t="s">
        <v>5</v>
      </c>
      <c r="F58" s="46">
        <f t="shared" si="2"/>
        <v>184</v>
      </c>
      <c r="G58" s="43">
        <v>420</v>
      </c>
      <c r="H58" s="8">
        <f t="shared" si="3"/>
        <v>77280</v>
      </c>
      <c r="I58" s="35" t="s">
        <v>59</v>
      </c>
      <c r="J58" s="30" t="s">
        <v>61</v>
      </c>
      <c r="K58" s="10"/>
      <c r="L58" s="6"/>
      <c r="M58" s="6"/>
      <c r="N58" s="6"/>
      <c r="O58" s="6"/>
      <c r="P58" s="6"/>
      <c r="Q58" s="6"/>
      <c r="R58" s="6"/>
      <c r="S58" s="6"/>
      <c r="T58" s="6">
        <v>2</v>
      </c>
      <c r="U58" s="6"/>
      <c r="V58" s="6">
        <v>18</v>
      </c>
      <c r="W58" s="6">
        <v>8</v>
      </c>
      <c r="X58" s="6">
        <v>25</v>
      </c>
      <c r="Y58" s="6">
        <v>15</v>
      </c>
      <c r="Z58" s="6">
        <v>30</v>
      </c>
      <c r="AA58" s="6">
        <v>14</v>
      </c>
      <c r="AB58" s="6">
        <v>26</v>
      </c>
      <c r="AC58" s="6">
        <v>12</v>
      </c>
      <c r="AD58" s="6">
        <v>25</v>
      </c>
      <c r="AE58" s="6"/>
      <c r="AF58" s="11">
        <v>9</v>
      </c>
      <c r="AG58" s="1"/>
      <c r="AH58" s="1"/>
      <c r="AI58" s="1"/>
      <c r="AJ58" s="1"/>
    </row>
    <row r="59" spans="2:36" ht="122.25" customHeight="1">
      <c r="B59" s="59"/>
      <c r="C59" s="55" t="s">
        <v>43</v>
      </c>
      <c r="D59" s="5" t="s">
        <v>14</v>
      </c>
      <c r="E59" s="9" t="s">
        <v>5</v>
      </c>
      <c r="F59" s="46">
        <f t="shared" si="2"/>
        <v>17</v>
      </c>
      <c r="G59" s="43">
        <v>420</v>
      </c>
      <c r="H59" s="8">
        <f t="shared" si="3"/>
        <v>7140</v>
      </c>
      <c r="I59" s="35" t="s">
        <v>59</v>
      </c>
      <c r="J59" s="30" t="s">
        <v>61</v>
      </c>
      <c r="K59" s="10"/>
      <c r="L59" s="6"/>
      <c r="M59" s="6"/>
      <c r="N59" s="6"/>
      <c r="O59" s="6"/>
      <c r="P59" s="6"/>
      <c r="Q59" s="6"/>
      <c r="R59" s="6">
        <v>1</v>
      </c>
      <c r="S59" s="6"/>
      <c r="T59" s="6">
        <v>2</v>
      </c>
      <c r="U59" s="6">
        <v>1</v>
      </c>
      <c r="V59" s="6">
        <v>3</v>
      </c>
      <c r="W59" s="6">
        <v>1</v>
      </c>
      <c r="X59" s="6">
        <v>3</v>
      </c>
      <c r="Y59" s="6">
        <v>1</v>
      </c>
      <c r="Z59" s="6">
        <v>3</v>
      </c>
      <c r="AA59" s="6">
        <v>1</v>
      </c>
      <c r="AB59" s="6">
        <v>1</v>
      </c>
      <c r="AC59" s="6"/>
      <c r="AD59" s="6"/>
      <c r="AE59" s="6"/>
      <c r="AF59" s="11"/>
      <c r="AG59" s="1"/>
      <c r="AH59" s="1"/>
      <c r="AI59" s="1"/>
      <c r="AJ59" s="1"/>
    </row>
    <row r="60" spans="2:36" ht="122.25" customHeight="1">
      <c r="B60" s="59"/>
      <c r="C60" s="55" t="s">
        <v>41</v>
      </c>
      <c r="D60" s="5" t="s">
        <v>14</v>
      </c>
      <c r="E60" s="9" t="s">
        <v>7</v>
      </c>
      <c r="F60" s="46">
        <f t="shared" si="2"/>
        <v>385</v>
      </c>
      <c r="G60" s="43">
        <v>420</v>
      </c>
      <c r="H60" s="8">
        <f t="shared" si="3"/>
        <v>161700</v>
      </c>
      <c r="I60" s="35" t="s">
        <v>59</v>
      </c>
      <c r="J60" s="30" t="s">
        <v>61</v>
      </c>
      <c r="K60" s="10"/>
      <c r="L60" s="6"/>
      <c r="M60" s="6"/>
      <c r="N60" s="6"/>
      <c r="O60" s="6"/>
      <c r="P60" s="6"/>
      <c r="Q60" s="6"/>
      <c r="R60" s="6"/>
      <c r="S60" s="6"/>
      <c r="T60" s="6">
        <v>4</v>
      </c>
      <c r="U60" s="6"/>
      <c r="V60" s="6">
        <v>34</v>
      </c>
      <c r="W60" s="6">
        <v>20</v>
      </c>
      <c r="X60" s="6">
        <v>49</v>
      </c>
      <c r="Y60" s="6">
        <v>31</v>
      </c>
      <c r="Z60" s="6">
        <v>63</v>
      </c>
      <c r="AA60" s="6">
        <v>35</v>
      </c>
      <c r="AB60" s="6">
        <v>53</v>
      </c>
      <c r="AC60" s="6">
        <v>25</v>
      </c>
      <c r="AD60" s="6">
        <v>47</v>
      </c>
      <c r="AE60" s="6"/>
      <c r="AF60" s="11">
        <v>24</v>
      </c>
      <c r="AG60" s="1"/>
      <c r="AH60" s="1"/>
      <c r="AI60" s="1"/>
      <c r="AJ60" s="1"/>
    </row>
    <row r="61" spans="2:36" ht="122.25" customHeight="1">
      <c r="B61" s="59"/>
      <c r="C61" s="55" t="s">
        <v>43</v>
      </c>
      <c r="D61" s="5" t="s">
        <v>14</v>
      </c>
      <c r="E61" s="9" t="s">
        <v>7</v>
      </c>
      <c r="F61" s="46">
        <f t="shared" si="2"/>
        <v>77</v>
      </c>
      <c r="G61" s="43">
        <v>420</v>
      </c>
      <c r="H61" s="8">
        <f t="shared" si="3"/>
        <v>32340</v>
      </c>
      <c r="I61" s="35" t="s">
        <v>59</v>
      </c>
      <c r="J61" s="30" t="s">
        <v>61</v>
      </c>
      <c r="K61" s="10"/>
      <c r="L61" s="6"/>
      <c r="M61" s="6"/>
      <c r="N61" s="6"/>
      <c r="O61" s="6"/>
      <c r="P61" s="6"/>
      <c r="Q61" s="6"/>
      <c r="R61" s="6">
        <v>2</v>
      </c>
      <c r="S61" s="6">
        <v>2</v>
      </c>
      <c r="T61" s="6">
        <v>10</v>
      </c>
      <c r="U61" s="6">
        <v>5</v>
      </c>
      <c r="V61" s="6">
        <v>12</v>
      </c>
      <c r="W61" s="6">
        <v>6</v>
      </c>
      <c r="X61" s="6">
        <v>12</v>
      </c>
      <c r="Y61" s="6">
        <v>6</v>
      </c>
      <c r="Z61" s="6">
        <v>12</v>
      </c>
      <c r="AA61" s="6">
        <v>4</v>
      </c>
      <c r="AB61" s="6">
        <v>3</v>
      </c>
      <c r="AC61" s="6">
        <v>1</v>
      </c>
      <c r="AD61" s="6">
        <v>2</v>
      </c>
      <c r="AE61" s="6"/>
      <c r="AF61" s="11"/>
      <c r="AG61" s="1"/>
      <c r="AH61" s="1"/>
      <c r="AI61" s="1"/>
      <c r="AJ61" s="1"/>
    </row>
    <row r="62" spans="2:36" ht="122.25" customHeight="1">
      <c r="B62" s="59"/>
      <c r="C62" s="55" t="s">
        <v>41</v>
      </c>
      <c r="D62" s="5" t="s">
        <v>14</v>
      </c>
      <c r="E62" s="40" t="s">
        <v>44</v>
      </c>
      <c r="F62" s="46">
        <f t="shared" si="2"/>
        <v>7</v>
      </c>
      <c r="G62" s="43">
        <v>420</v>
      </c>
      <c r="H62" s="8">
        <f t="shared" si="3"/>
        <v>2940</v>
      </c>
      <c r="I62" s="35" t="s">
        <v>59</v>
      </c>
      <c r="J62" s="30" t="s">
        <v>61</v>
      </c>
      <c r="K62" s="10"/>
      <c r="L62" s="6"/>
      <c r="M62" s="6"/>
      <c r="N62" s="6"/>
      <c r="O62" s="6"/>
      <c r="P62" s="6"/>
      <c r="Q62" s="6"/>
      <c r="R62" s="6"/>
      <c r="S62" s="6"/>
      <c r="T62" s="6">
        <v>1</v>
      </c>
      <c r="U62" s="6"/>
      <c r="V62" s="6">
        <v>1</v>
      </c>
      <c r="W62" s="6"/>
      <c r="X62" s="6">
        <v>2</v>
      </c>
      <c r="Y62" s="6"/>
      <c r="Z62" s="6">
        <v>2</v>
      </c>
      <c r="AA62" s="6"/>
      <c r="AB62" s="6">
        <v>1</v>
      </c>
      <c r="AC62" s="6"/>
      <c r="AD62" s="6"/>
      <c r="AE62" s="6"/>
      <c r="AF62" s="11"/>
      <c r="AG62" s="1"/>
      <c r="AH62" s="1"/>
      <c r="AI62" s="1"/>
      <c r="AJ62" s="1"/>
    </row>
    <row r="63" spans="2:36" ht="122.25" customHeight="1">
      <c r="B63" s="59"/>
      <c r="C63" s="55" t="s">
        <v>48</v>
      </c>
      <c r="D63" s="5" t="s">
        <v>19</v>
      </c>
      <c r="E63" s="40" t="s">
        <v>49</v>
      </c>
      <c r="F63" s="46">
        <f t="shared" si="2"/>
        <v>7</v>
      </c>
      <c r="G63" s="43">
        <v>390</v>
      </c>
      <c r="H63" s="8">
        <f t="shared" si="3"/>
        <v>2730</v>
      </c>
      <c r="I63" s="35" t="s">
        <v>59</v>
      </c>
      <c r="J63" s="30" t="s">
        <v>61</v>
      </c>
      <c r="K63" s="10"/>
      <c r="L63" s="6"/>
      <c r="M63" s="6"/>
      <c r="N63" s="6"/>
      <c r="O63" s="6"/>
      <c r="P63" s="6"/>
      <c r="Q63" s="6"/>
      <c r="R63" s="6"/>
      <c r="S63" s="6">
        <v>1</v>
      </c>
      <c r="T63" s="6">
        <v>2</v>
      </c>
      <c r="U63" s="6">
        <v>1</v>
      </c>
      <c r="V63" s="6">
        <v>2</v>
      </c>
      <c r="W63" s="6">
        <v>1</v>
      </c>
      <c r="X63" s="6"/>
      <c r="Y63" s="6"/>
      <c r="Z63" s="6"/>
      <c r="AA63" s="6"/>
      <c r="AB63" s="6"/>
      <c r="AC63" s="6"/>
      <c r="AD63" s="6"/>
      <c r="AE63" s="6"/>
      <c r="AF63" s="11"/>
      <c r="AG63" s="1"/>
      <c r="AH63" s="1"/>
      <c r="AI63" s="1"/>
      <c r="AJ63" s="1"/>
    </row>
    <row r="64" spans="2:36" ht="122.25" customHeight="1">
      <c r="B64" s="59"/>
      <c r="C64" s="55" t="s">
        <v>48</v>
      </c>
      <c r="D64" s="5" t="s">
        <v>19</v>
      </c>
      <c r="E64" s="40" t="s">
        <v>47</v>
      </c>
      <c r="F64" s="46">
        <f t="shared" si="2"/>
        <v>60</v>
      </c>
      <c r="G64" s="43">
        <v>390</v>
      </c>
      <c r="H64" s="8">
        <f t="shared" si="3"/>
        <v>23400</v>
      </c>
      <c r="I64" s="35" t="s">
        <v>59</v>
      </c>
      <c r="J64" s="30" t="s">
        <v>61</v>
      </c>
      <c r="K64" s="10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>
        <v>10</v>
      </c>
      <c r="Y64" s="6">
        <v>5</v>
      </c>
      <c r="Z64" s="6">
        <v>10</v>
      </c>
      <c r="AA64" s="6">
        <v>5</v>
      </c>
      <c r="AB64" s="6">
        <v>10</v>
      </c>
      <c r="AC64" s="6">
        <v>5</v>
      </c>
      <c r="AD64" s="6">
        <v>5</v>
      </c>
      <c r="AE64" s="6">
        <v>5</v>
      </c>
      <c r="AF64" s="11">
        <v>5</v>
      </c>
      <c r="AG64" s="1"/>
      <c r="AH64" s="1"/>
      <c r="AI64" s="1"/>
      <c r="AJ64" s="1"/>
    </row>
    <row r="65" spans="2:36" ht="122.25" customHeight="1" thickBot="1">
      <c r="B65" s="61"/>
      <c r="C65" s="57" t="s">
        <v>48</v>
      </c>
      <c r="D65" s="36" t="s">
        <v>19</v>
      </c>
      <c r="E65" s="41" t="s">
        <v>5</v>
      </c>
      <c r="F65" s="47">
        <f t="shared" si="2"/>
        <v>31</v>
      </c>
      <c r="G65" s="44">
        <v>390</v>
      </c>
      <c r="H65" s="37">
        <f t="shared" si="3"/>
        <v>12090</v>
      </c>
      <c r="I65" s="38" t="s">
        <v>59</v>
      </c>
      <c r="J65" s="31" t="s">
        <v>61</v>
      </c>
      <c r="K65" s="19"/>
      <c r="L65" s="20"/>
      <c r="M65" s="20"/>
      <c r="N65" s="20"/>
      <c r="O65" s="20"/>
      <c r="P65" s="20"/>
      <c r="Q65" s="20"/>
      <c r="R65" s="20"/>
      <c r="S65" s="20">
        <v>1</v>
      </c>
      <c r="T65" s="20">
        <v>4</v>
      </c>
      <c r="U65" s="20">
        <v>1</v>
      </c>
      <c r="V65" s="20">
        <v>5</v>
      </c>
      <c r="W65" s="20">
        <v>1</v>
      </c>
      <c r="X65" s="20">
        <v>7</v>
      </c>
      <c r="Y65" s="20">
        <v>1</v>
      </c>
      <c r="Z65" s="20">
        <v>4</v>
      </c>
      <c r="AA65" s="20">
        <v>1</v>
      </c>
      <c r="AB65" s="20">
        <v>3</v>
      </c>
      <c r="AC65" s="20"/>
      <c r="AD65" s="20">
        <v>2</v>
      </c>
      <c r="AE65" s="20"/>
      <c r="AF65" s="21">
        <v>1</v>
      </c>
      <c r="AG65" s="1"/>
      <c r="AH65" s="1"/>
      <c r="AI65" s="1"/>
      <c r="AJ65" s="1"/>
    </row>
    <row r="66" spans="2:36" ht="28.5" customHeight="1" thickBot="1">
      <c r="B66" s="66" t="s">
        <v>68</v>
      </c>
      <c r="C66" s="67"/>
      <c r="D66" s="67"/>
      <c r="E66" s="68"/>
      <c r="F66" s="48">
        <f>SUM(F4:F65)</f>
        <v>9068</v>
      </c>
      <c r="G66" s="49">
        <f>H66/F66</f>
        <v>395.2326863696515</v>
      </c>
      <c r="H66" s="50">
        <f>SUM(H4:H65)</f>
        <v>3583970</v>
      </c>
      <c r="I66" s="52"/>
      <c r="J66" s="53"/>
      <c r="K66" s="22">
        <f t="shared" ref="K66:AF66" si="4">SUM(K4:K65)</f>
        <v>30</v>
      </c>
      <c r="L66" s="23">
        <f t="shared" si="4"/>
        <v>173</v>
      </c>
      <c r="M66" s="23">
        <f t="shared" si="4"/>
        <v>84</v>
      </c>
      <c r="N66" s="23">
        <f t="shared" si="4"/>
        <v>398</v>
      </c>
      <c r="O66" s="23">
        <f t="shared" si="4"/>
        <v>154</v>
      </c>
      <c r="P66" s="23">
        <f t="shared" si="4"/>
        <v>933</v>
      </c>
      <c r="Q66" s="23">
        <f t="shared" si="4"/>
        <v>386</v>
      </c>
      <c r="R66" s="23">
        <f t="shared" si="4"/>
        <v>1149</v>
      </c>
      <c r="S66" s="23">
        <f t="shared" si="4"/>
        <v>461</v>
      </c>
      <c r="T66" s="23">
        <f t="shared" si="4"/>
        <v>1102</v>
      </c>
      <c r="U66" s="23">
        <f t="shared" si="4"/>
        <v>421</v>
      </c>
      <c r="V66" s="23">
        <f t="shared" si="4"/>
        <v>1031</v>
      </c>
      <c r="W66" s="23">
        <f t="shared" si="4"/>
        <v>300</v>
      </c>
      <c r="X66" s="23">
        <f t="shared" si="4"/>
        <v>787</v>
      </c>
      <c r="Y66" s="23">
        <f t="shared" si="4"/>
        <v>223</v>
      </c>
      <c r="Z66" s="23">
        <f t="shared" si="4"/>
        <v>629</v>
      </c>
      <c r="AA66" s="23">
        <f t="shared" si="4"/>
        <v>138</v>
      </c>
      <c r="AB66" s="23">
        <f t="shared" si="4"/>
        <v>308</v>
      </c>
      <c r="AC66" s="23">
        <f t="shared" si="4"/>
        <v>72</v>
      </c>
      <c r="AD66" s="23">
        <f t="shared" si="4"/>
        <v>196</v>
      </c>
      <c r="AE66" s="23">
        <f t="shared" si="4"/>
        <v>8</v>
      </c>
      <c r="AF66" s="24">
        <f t="shared" si="4"/>
        <v>85</v>
      </c>
      <c r="AG66" s="1"/>
      <c r="AH66" s="1"/>
      <c r="AI66" s="1"/>
      <c r="AJ66" s="1"/>
    </row>
    <row r="67" spans="2:36" ht="35.25" customHeight="1">
      <c r="AG67" s="1"/>
      <c r="AH67" s="1"/>
      <c r="AI67" s="1"/>
      <c r="AJ67" s="1"/>
    </row>
    <row r="68" spans="2:36" ht="30" customHeight="1">
      <c r="AG68" s="1"/>
      <c r="AH68" s="1"/>
      <c r="AI68" s="1"/>
      <c r="AJ68" s="1"/>
    </row>
    <row r="69" spans="2:36" ht="30" customHeight="1">
      <c r="AG69" s="1"/>
      <c r="AH69" s="1"/>
      <c r="AI69" s="1"/>
      <c r="AJ69" s="1"/>
    </row>
    <row r="70" spans="2:36" ht="30" customHeight="1">
      <c r="AG70" s="1"/>
      <c r="AH70" s="1"/>
      <c r="AI70" s="1"/>
      <c r="AJ70" s="1"/>
    </row>
    <row r="71" spans="2:36" ht="30" customHeight="1">
      <c r="AG71" s="1"/>
      <c r="AH71" s="1"/>
      <c r="AI71" s="1"/>
      <c r="AJ71" s="1"/>
    </row>
    <row r="72" spans="2:36" ht="30" customHeight="1">
      <c r="AG72" s="1"/>
      <c r="AH72" s="1"/>
      <c r="AI72" s="1"/>
      <c r="AJ72" s="1"/>
    </row>
    <row r="73" spans="2:36" ht="30" customHeight="1">
      <c r="AG73" s="1"/>
      <c r="AH73" s="1"/>
      <c r="AI73" s="1"/>
      <c r="AJ73" s="1"/>
    </row>
    <row r="74" spans="2:36" ht="30" customHeight="1">
      <c r="AG74" s="1"/>
      <c r="AH74" s="1"/>
      <c r="AI74" s="1"/>
      <c r="AJ74" s="1"/>
    </row>
    <row r="75" spans="2:36" ht="30" customHeight="1">
      <c r="AG75" s="1"/>
      <c r="AH75" s="1"/>
      <c r="AI75" s="1"/>
      <c r="AJ75" s="1"/>
    </row>
    <row r="76" spans="2:36" ht="30" customHeight="1">
      <c r="AG76" s="1"/>
      <c r="AH76" s="1"/>
      <c r="AI76" s="1"/>
      <c r="AJ76" s="1"/>
    </row>
    <row r="77" spans="2:36" ht="30" customHeight="1">
      <c r="AG77" s="1"/>
      <c r="AH77" s="1"/>
      <c r="AI77" s="1"/>
      <c r="AJ77" s="1"/>
    </row>
    <row r="78" spans="2:36" ht="30" customHeight="1">
      <c r="AG78" s="1"/>
      <c r="AH78" s="1"/>
      <c r="AI78" s="1"/>
      <c r="AJ78" s="1"/>
    </row>
    <row r="79" spans="2:36" ht="30" customHeight="1">
      <c r="AG79" s="1"/>
      <c r="AH79" s="1"/>
      <c r="AI79" s="1"/>
      <c r="AJ79" s="1"/>
    </row>
    <row r="80" spans="2:36" ht="30" customHeight="1">
      <c r="AG80" s="1"/>
      <c r="AH80" s="1"/>
      <c r="AI80" s="1"/>
      <c r="AJ80" s="1"/>
    </row>
    <row r="81" spans="33:36" ht="30" customHeight="1">
      <c r="AG81" s="1"/>
      <c r="AH81" s="1"/>
      <c r="AI81" s="1"/>
      <c r="AJ81" s="1"/>
    </row>
    <row r="82" spans="33:36" ht="30" customHeight="1">
      <c r="AG82" s="1"/>
      <c r="AH82" s="1"/>
      <c r="AI82" s="1"/>
      <c r="AJ82" s="1"/>
    </row>
    <row r="83" spans="33:36" ht="30" customHeight="1"/>
  </sheetData>
  <mergeCells count="10">
    <mergeCell ref="H2:H3"/>
    <mergeCell ref="I2:I3"/>
    <mergeCell ref="B66:E66"/>
    <mergeCell ref="C1:AF1"/>
    <mergeCell ref="B2:B3"/>
    <mergeCell ref="C2:C3"/>
    <mergeCell ref="D2:D3"/>
    <mergeCell ref="E2:E3"/>
    <mergeCell ref="F2:F3"/>
    <mergeCell ref="G2:G3"/>
  </mergeCells>
  <phoneticPr fontId="0" type="noConversion"/>
  <pageMargins left="0.19685039370078741" right="0.19685039370078741" top="0.39370078740157483" bottom="0.39370078740157483" header="0" footer="0"/>
  <pageSetup paperSize="8" scale="64" fitToHeight="1000" orientation="landscape" r:id="rId1"/>
  <headerFooter scaleWithDoc="0" alignWithMargins="0">
    <oddHeader>&amp;A</oddHead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BALLY  </vt:lpstr>
      <vt:lpstr>'BALLY  '!Print_Area</vt:lpstr>
      <vt:lpstr>'BALLY 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2026-09-09T11:21:56Z</cp:lastPrinted>
  <dcterms:created xsi:type="dcterms:W3CDTF">2026-06-15T12:08:02Z</dcterms:created>
  <dcterms:modified xsi:type="dcterms:W3CDTF">2026-09-10T09:36:54Z</dcterms:modified>
</cp:coreProperties>
</file>